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\\regionemarche.intra\ormadfs\Stock11\SettoreIISP\PoliticheGiovanili\Bullismo e cyberbullismo\02_DDS approvazione bando bullismo anno 2024\modulistica\"/>
    </mc:Choice>
  </mc:AlternateContent>
  <xr:revisionPtr revIDLastSave="0" documentId="13_ncr:1_{5AAD2EE6-A055-4C41-930D-2F49644C528B}" xr6:coauthVersionLast="36" xr6:coauthVersionMax="36" xr10:uidLastSave="{00000000-0000-0000-0000-000000000000}"/>
  <bookViews>
    <workbookView xWindow="-120" yWindow="-120" windowWidth="20620" windowHeight="7740" xr2:uid="{00000000-000D-0000-FFFF-FFFF00000000}"/>
  </bookViews>
  <sheets>
    <sheet name="Piano finanziario" sheetId="2" r:id="rId1"/>
  </sheets>
  <definedNames>
    <definedName name="_xlnm.Print_Area" localSheetId="0">'Piano finanziario'!$A$1:$K$68</definedName>
  </definedNames>
  <calcPr calcId="191029"/>
</workbook>
</file>

<file path=xl/calcChain.xml><?xml version="1.0" encoding="utf-8"?>
<calcChain xmlns="http://schemas.openxmlformats.org/spreadsheetml/2006/main">
  <c r="J25" i="2" l="1"/>
  <c r="D32" i="2" l="1"/>
  <c r="I32" i="2" s="1"/>
  <c r="D33" i="2"/>
  <c r="I33" i="2" s="1"/>
  <c r="D31" i="2" l="1"/>
  <c r="I31" i="2" s="1"/>
  <c r="D34" i="2"/>
  <c r="I34" i="2" s="1"/>
  <c r="D19" i="2"/>
  <c r="J19" i="2" s="1"/>
  <c r="I56" i="2"/>
  <c r="J56" i="2" s="1"/>
  <c r="J24" i="2" l="1"/>
  <c r="K66" i="2"/>
  <c r="K65" i="2"/>
  <c r="D20" i="2" l="1"/>
  <c r="D21" i="2"/>
  <c r="D22" i="2"/>
  <c r="J22" i="2" s="1"/>
  <c r="D30" i="2"/>
  <c r="I30" i="2" s="1"/>
  <c r="D29" i="2"/>
  <c r="I29" i="2" s="1"/>
  <c r="I35" i="2" l="1"/>
  <c r="J35" i="2" s="1"/>
  <c r="J63" i="2" s="1"/>
  <c r="J20" i="2"/>
  <c r="J21" i="2"/>
  <c r="D13" i="2"/>
  <c r="J13" i="2" s="1"/>
  <c r="D14" i="2"/>
  <c r="J14" i="2" s="1"/>
  <c r="D12" i="2"/>
  <c r="J12" i="2" s="1"/>
  <c r="D11" i="2"/>
  <c r="J11" i="2" s="1"/>
  <c r="J15" i="2" l="1"/>
  <c r="J64" i="2" l="1"/>
  <c r="K35" i="2" l="1"/>
  <c r="K25" i="2"/>
  <c r="K64" i="2"/>
  <c r="K63" i="2"/>
  <c r="K15" i="2"/>
  <c r="L15" i="2" s="1"/>
  <c r="K56" i="2"/>
  <c r="L56" i="2" s="1"/>
  <c r="J67" i="2" l="1"/>
</calcChain>
</file>

<file path=xl/sharedStrings.xml><?xml version="1.0" encoding="utf-8"?>
<sst xmlns="http://schemas.openxmlformats.org/spreadsheetml/2006/main" count="332" uniqueCount="109">
  <si>
    <t xml:space="preserve">Progetto: </t>
  </si>
  <si>
    <t>A</t>
  </si>
  <si>
    <t>B</t>
  </si>
  <si>
    <t>C</t>
  </si>
  <si>
    <t>A.1</t>
  </si>
  <si>
    <t>B.1</t>
  </si>
  <si>
    <t>B.2</t>
  </si>
  <si>
    <t>Totale spese Promozione, informazione, sensibilizzazione</t>
  </si>
  <si>
    <t>Fideiussione</t>
  </si>
  <si>
    <t>Totale spese Funzionamento e gestione del progetto</t>
  </si>
  <si>
    <t>Altro (specificare )</t>
  </si>
  <si>
    <t>Acquisto materiali  e servizi strumentali ed accessori (specificare tipologia)</t>
  </si>
  <si>
    <t>Materiale didattico strettamente ad uso del progetto</t>
  </si>
  <si>
    <t>Promozione, informazione, sensibilizzazione del progetto</t>
  </si>
  <si>
    <t>% su totale dei costi diretti</t>
  </si>
  <si>
    <t>Soggetto proponente:</t>
  </si>
  <si>
    <t>Funzionamento e gestione del progetto</t>
  </si>
  <si>
    <t>Costi per conferenze/seminari</t>
  </si>
  <si>
    <t>Acquisto spazi pubblicitari (specificare)</t>
  </si>
  <si>
    <t>Spese di viaggio e soggiorno per docenti/relatori/esperti nell'ambito delle attività progettuali, purché intestate al partner che gestisce il budget (non sono ammessi rimborsi spese)</t>
  </si>
  <si>
    <t>Progettazione e coordinamento (max 10% del totale dei costi diretti di progetto)</t>
  </si>
  <si>
    <t>Totale spese Progettazione e coordinamento</t>
  </si>
  <si>
    <r>
      <t>PIANO FINANZIARIO</t>
    </r>
    <r>
      <rPr>
        <b/>
        <sz val="14"/>
        <color rgb="FF000000"/>
        <rFont val="Times New Roman"/>
        <family val="1"/>
      </rPr>
      <t xml:space="preserve"> Dettaglio delle Macrovoci di Spesa</t>
    </r>
  </si>
  <si>
    <t xml:space="preserve">
 </t>
  </si>
  <si>
    <t>A.2</t>
  </si>
  <si>
    <t>costo totale</t>
  </si>
  <si>
    <t>A.3</t>
  </si>
  <si>
    <t>A.4</t>
  </si>
  <si>
    <t>altro</t>
  </si>
  <si>
    <t>grafico</t>
  </si>
  <si>
    <t>fotografo</t>
  </si>
  <si>
    <t>B.3</t>
  </si>
  <si>
    <t>C.1.1</t>
  </si>
  <si>
    <t>C.1.2</t>
  </si>
  <si>
    <t>C.1.3</t>
  </si>
  <si>
    <t>C.1.4</t>
  </si>
  <si>
    <t>C2</t>
  </si>
  <si>
    <t>C3</t>
  </si>
  <si>
    <t>C4</t>
  </si>
  <si>
    <t>C5</t>
  </si>
  <si>
    <t>C6</t>
  </si>
  <si>
    <t>C7</t>
  </si>
  <si>
    <t>C8</t>
  </si>
  <si>
    <t>C9</t>
  </si>
  <si>
    <t>n. ore o n. giorni</t>
  </si>
  <si>
    <t>costo orario o costo giornaliero</t>
  </si>
  <si>
    <t>coordinamento</t>
  </si>
  <si>
    <t>social media manager</t>
  </si>
  <si>
    <t>C.1</t>
  </si>
  <si>
    <t>C 2.1</t>
  </si>
  <si>
    <t>C 2.2</t>
  </si>
  <si>
    <t>C 3.1</t>
  </si>
  <si>
    <t>C 3.2</t>
  </si>
  <si>
    <t>C 4.1</t>
  </si>
  <si>
    <t>C 4.2</t>
  </si>
  <si>
    <t>C 5.1</t>
  </si>
  <si>
    <t>C 5.2</t>
  </si>
  <si>
    <t>C 6.1</t>
  </si>
  <si>
    <t>C 6.2</t>
  </si>
  <si>
    <t>C 7.1</t>
  </si>
  <si>
    <t>C 7.2</t>
  </si>
  <si>
    <t>C 8.1</t>
  </si>
  <si>
    <t>C 8.2</t>
  </si>
  <si>
    <t>C 9.1</t>
  </si>
  <si>
    <t>C 9.2</t>
  </si>
  <si>
    <t xml:space="preserve">A </t>
  </si>
  <si>
    <t>TOTALE IMPORTO DEL CONTRIBUTO REGIONALE EROGABILE</t>
  </si>
  <si>
    <t>Attrezzature (noleggio) - specificare</t>
  </si>
  <si>
    <t>COSTO TOTALE DEL PROGETTO</t>
  </si>
  <si>
    <t>monitoraggio</t>
  </si>
  <si>
    <t>rendicontazione</t>
  </si>
  <si>
    <t>progettazione</t>
  </si>
  <si>
    <t xml:space="preserve">NB: NON VALORIZZARE NÉ MODIFICARE LE CELLE COLORATE </t>
  </si>
  <si>
    <t>I costi indicati sono esempi di costi ammissibili che non completano la gamma dei possibili costi sostenibili</t>
  </si>
  <si>
    <t>Importi parziali</t>
  </si>
  <si>
    <t xml:space="preserve"> ---</t>
  </si>
  <si>
    <t xml:space="preserve">Descrizione Voce di Spesa
 Per le voci di spesa relative ai costi del personale, indicare: persona coinvolta / costo orario o giornarliero / ore o giorni di attività / descrizione della voce di spesa, coerentemente con quanto dichiarato nel Modello 2.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</si>
  <si>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B.1.1</t>
  </si>
  <si>
    <t>B.1.2</t>
  </si>
  <si>
    <t>B.1.3</t>
  </si>
  <si>
    <t>B.1.4</t>
  </si>
  <si>
    <t>Altro</t>
  </si>
  <si>
    <t xml:space="preserve"> --</t>
  </si>
  <si>
    <t>C.7.3</t>
  </si>
  <si>
    <t>C.7.4</t>
  </si>
  <si>
    <t>altro (aggiungere tante righe quante sono le risorse umane)</t>
  </si>
  <si>
    <t>Campi da compilare solo per le professionalità coinvolte</t>
  </si>
  <si>
    <t xml:space="preserve">Totale spese per eventi conviviali </t>
  </si>
  <si>
    <t xml:space="preserve">Totale spese risorse umane coinvolte nella gestione del progetto </t>
  </si>
  <si>
    <t xml:space="preserve">  ---</t>
  </si>
  <si>
    <t xml:space="preserve"> Voce di spesa</t>
  </si>
  <si>
    <t>Acquisizione di un servizio/Prestazione d'opera (con lettera d'incarico da allegare in sede di rendicontazione)</t>
  </si>
  <si>
    <t>Campi da compilare solo per le risorse umane e le professionalità coinvolte</t>
  </si>
  <si>
    <t xml:space="preserve">Intervento “#ilbullismononprendecampo” </t>
  </si>
  <si>
    <t xml:space="preserve">Modello 3 - Piano finanziario </t>
  </si>
  <si>
    <t>Attività di riferimento      Riportare numero e denominazione delle attività come da Modello 2 punto 4</t>
  </si>
  <si>
    <r>
      <t>Spese per eventi conviviali (strettamente pertinenti al progetto - max 5% del totale dei costi diretti di progetto). I</t>
    </r>
    <r>
      <rPr>
        <b/>
        <i/>
        <sz val="12"/>
        <color rgb="FFFF0000"/>
        <rFont val="Times New Roman"/>
        <family val="1"/>
      </rPr>
      <t>nserire gli importi nella  I "Importi parziali".</t>
    </r>
  </si>
  <si>
    <t>docente 1</t>
  </si>
  <si>
    <t>docente 2</t>
  </si>
  <si>
    <t>C.1.5</t>
  </si>
  <si>
    <t>educatore 1</t>
  </si>
  <si>
    <t>educatore 2</t>
  </si>
  <si>
    <t>tutor</t>
  </si>
  <si>
    <t>C.1.6</t>
  </si>
  <si>
    <t>Acquisizione di un servizio/Prestazione d'opera (con lettera d'incarico da allegare in sede di rendicontazione). Descrizione mansioni singolo operatore, come da esempio.</t>
  </si>
  <si>
    <t>Risorse umane/Professionalità coinvolte (specificare se: formatori, relatori, docenti, animatori, tutor, esperti, etc.; con lettera d'incarico da allegare in sede di rendicontazione). Descrizione mansioni singolo operatore, come da esempio.</t>
  </si>
  <si>
    <t>Importo</t>
  </si>
  <si>
    <t xml:space="preserve">TOTALE SPESE  DI PROGETTO (A+B+C) </t>
  </si>
  <si>
    <t xml:space="preserve">TOTALE IMPORTO DELL'EVENTUALE COFINANZIAMENTO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</si>
</sst>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164" formatCode="hh&quot;:&quot;mm"/>
    <numFmt numFmtId="165" formatCode="0.0%"/>
    <numFmt numFmtId="166" formatCode="&quot; &quot;[$€-410]&quot; &quot;#,##0.00&quot; &quot;;&quot;-&quot;[$€-410]&quot; &quot;#,##0.00&quot; &quot;;&quot; &quot;[$€-410]&quot; -&quot;00&quot; &quot;;&quot; &quot;@&quot; &quot;"/>
    <numFmt numFmtId="167" formatCode="d\-mmm\-yy"/>
    <numFmt numFmtId="168" formatCode="&quot; L. &quot;#,##0.00&quot; &quot;;&quot;-L. &quot;#,##0.00&quot; &quot;;&quot; L. -&quot;00&quot; &quot;;&quot; &quot;@&quot; &quot;"/>
    <numFmt numFmtId="169" formatCode="&quot;€&quot;\ #,##0.00"/>
    <numFmt numFmtId="170" formatCode="#,##0.00\ &quot;€&quot;"/>
    <numFmt numFmtId="171" formatCode="_-* #,##0.00\ [$€-410]_-;\-* #,##0.00\ [$€-410]_-;_-* &quot;-&quot;??\ [$€-410]_-;_-@_-"/>
  </numFmts>
  <fonts count="24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2"/>
      <name val="Times New Roman"/>
      <family val="1"/>
    </font>
    <font>
      <sz val="8"/>
      <name val="Arial"/>
      <family val="2"/>
    </font>
    <font>
      <b/>
      <sz val="10"/>
      <color rgb="FF000000"/>
      <name val="Arial"/>
      <family val="2"/>
    </font>
    <font>
      <b/>
      <sz val="16"/>
      <color rgb="FFFF0000"/>
      <name val="Times New Roman"/>
      <family val="1"/>
    </font>
    <font>
      <b/>
      <i/>
      <sz val="12"/>
      <color rgb="FF000000"/>
      <name val="Times New Roman"/>
      <family val="1"/>
    </font>
    <font>
      <sz val="10"/>
      <color rgb="FFFF0000"/>
      <name val="Times New Roman"/>
      <family val="1"/>
    </font>
    <font>
      <b/>
      <i/>
      <sz val="12"/>
      <color rgb="FFFF0000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B7DEE8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B7DEE8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4F4F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rgb="FF000000"/>
      </right>
      <top style="medium">
        <color indexed="64"/>
      </top>
      <bottom style="double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rgb="FF000000"/>
      </bottom>
      <diagonal/>
    </border>
    <border>
      <left style="hair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indexed="64"/>
      </bottom>
      <diagonal/>
    </border>
    <border>
      <left/>
      <right style="hair">
        <color rgb="FF000000"/>
      </right>
      <top style="thin">
        <color indexed="64"/>
      </top>
      <bottom style="hair">
        <color indexed="64"/>
      </bottom>
      <diagonal/>
    </border>
    <border>
      <left style="hair">
        <color rgb="FF000000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rgb="FF000000"/>
      </right>
      <top style="medium">
        <color indexed="64"/>
      </top>
      <bottom style="thin">
        <color indexed="64"/>
      </bottom>
      <diagonal/>
    </border>
    <border>
      <left style="hair">
        <color rgb="FF000000"/>
      </left>
      <right/>
      <top/>
      <bottom style="hair">
        <color indexed="64"/>
      </bottom>
      <diagonal/>
    </border>
    <border>
      <left/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/>
      <top style="thin">
        <color indexed="64"/>
      </top>
      <bottom style="hair">
        <color rgb="FF000000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rgb="FF000000"/>
      </bottom>
      <diagonal/>
    </border>
    <border>
      <left style="hair">
        <color indexed="64"/>
      </left>
      <right/>
      <top style="hair">
        <color rgb="FF000000"/>
      </top>
      <bottom style="hair">
        <color indexed="64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indexed="64"/>
      </top>
      <bottom style="hair">
        <color rgb="FF000000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hair">
        <color indexed="64"/>
      </top>
      <bottom style="hair">
        <color rgb="FF000000"/>
      </bottom>
      <diagonal/>
    </border>
    <border>
      <left style="hair">
        <color indexed="64"/>
      </left>
      <right style="hair">
        <color rgb="FF000000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rgb="FF000000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rgb="FF000000"/>
      </top>
      <bottom/>
      <diagonal/>
    </border>
    <border>
      <left style="medium">
        <color indexed="64"/>
      </left>
      <right style="hair">
        <color indexed="64"/>
      </right>
      <top style="hair">
        <color rgb="FF000000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indexed="64"/>
      </top>
      <bottom style="hair">
        <color rgb="FF000000"/>
      </bottom>
      <diagonal/>
    </border>
    <border>
      <left style="medium">
        <color indexed="64"/>
      </left>
      <right style="hair">
        <color indexed="64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hair">
        <color indexed="64"/>
      </left>
      <right style="hair">
        <color indexed="64"/>
      </right>
      <top style="hair">
        <color rgb="FF000000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theme="2" tint="-9.9978637043366805E-2"/>
      </left>
      <right/>
      <top/>
      <bottom style="thin">
        <color theme="2" tint="-9.9978637043366805E-2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indexed="64"/>
      </top>
      <bottom style="thin">
        <color theme="2" tint="-9.9978637043366805E-2"/>
      </bottom>
      <diagonal/>
    </border>
    <border>
      <left/>
      <right/>
      <top style="thin">
        <color indexed="64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</borders>
  <cellStyleXfs count="4">
    <xf numFmtId="0" fontId="0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253">
    <xf numFmtId="0" fontId="0" fillId="0" borderId="0" xfId="0"/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10" fontId="5" fillId="0" borderId="0" xfId="2" applyNumberFormat="1" applyFont="1" applyFill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10" fontId="5" fillId="0" borderId="0" xfId="2" applyNumberFormat="1" applyFont="1" applyFill="1" applyAlignment="1">
      <alignment vertical="center"/>
    </xf>
    <xf numFmtId="49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wrapText="1"/>
    </xf>
    <xf numFmtId="167" fontId="4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166" fontId="3" fillId="0" borderId="0" xfId="1" applyNumberFormat="1" applyFont="1" applyAlignment="1">
      <alignment vertical="center"/>
    </xf>
    <xf numFmtId="165" fontId="3" fillId="0" borderId="0" xfId="2" applyNumberFormat="1" applyFont="1" applyAlignment="1">
      <alignment horizontal="center" vertical="center"/>
    </xf>
    <xf numFmtId="0" fontId="4" fillId="0" borderId="0" xfId="0" applyFont="1" applyAlignment="1" applyProtection="1">
      <alignment vertical="center" wrapText="1"/>
      <protection locked="0"/>
    </xf>
    <xf numFmtId="0" fontId="11" fillId="0" borderId="0" xfId="0" applyFont="1" applyAlignment="1">
      <alignment vertical="center"/>
    </xf>
    <xf numFmtId="0" fontId="3" fillId="0" borderId="0" xfId="0" applyFont="1"/>
    <xf numFmtId="0" fontId="2" fillId="0" borderId="0" xfId="3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9" fillId="0" borderId="0" xfId="0" applyFont="1" applyAlignment="1">
      <alignment horizontal="left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11" fillId="5" borderId="0" xfId="0" applyFont="1" applyFill="1" applyAlignment="1">
      <alignment vertical="center"/>
    </xf>
    <xf numFmtId="49" fontId="4" fillId="0" borderId="0" xfId="0" applyNumberFormat="1" applyFont="1" applyFill="1" applyAlignment="1">
      <alignment wrapText="1"/>
    </xf>
    <xf numFmtId="49" fontId="4" fillId="0" borderId="0" xfId="0" applyNumberFormat="1" applyFont="1" applyFill="1" applyAlignment="1">
      <alignment horizontal="center"/>
    </xf>
    <xf numFmtId="167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/>
    </xf>
    <xf numFmtId="44" fontId="3" fillId="0" borderId="0" xfId="0" applyNumberFormat="1" applyFont="1" applyAlignment="1">
      <alignment vertical="center"/>
    </xf>
    <xf numFmtId="44" fontId="10" fillId="0" borderId="12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NumberFormat="1" applyFont="1" applyAlignment="1">
      <alignment horizontal="center" vertical="center"/>
    </xf>
    <xf numFmtId="44" fontId="10" fillId="0" borderId="15" xfId="0" applyNumberFormat="1" applyFont="1" applyBorder="1" applyAlignment="1">
      <alignment horizontal="center" vertical="center"/>
    </xf>
    <xf numFmtId="0" fontId="10" fillId="0" borderId="12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9" fillId="0" borderId="0" xfId="0" applyNumberFormat="1" applyFont="1" applyAlignment="1">
      <alignment horizontal="center"/>
    </xf>
    <xf numFmtId="44" fontId="4" fillId="0" borderId="0" xfId="0" applyNumberFormat="1" applyFont="1" applyAlignment="1">
      <alignment vertical="center"/>
    </xf>
    <xf numFmtId="44" fontId="9" fillId="0" borderId="0" xfId="0" applyNumberFormat="1" applyFont="1" applyAlignment="1"/>
    <xf numFmtId="44" fontId="3" fillId="0" borderId="0" xfId="0" applyNumberFormat="1" applyFont="1" applyAlignment="1">
      <alignment horizontal="center" vertical="center"/>
    </xf>
    <xf numFmtId="44" fontId="9" fillId="0" borderId="0" xfId="0" applyNumberFormat="1" applyFont="1" applyAlignment="1">
      <alignment horizontal="center" vertical="center"/>
    </xf>
    <xf numFmtId="44" fontId="10" fillId="0" borderId="6" xfId="0" applyNumberFormat="1" applyFont="1" applyBorder="1" applyAlignment="1">
      <alignment horizontal="center" vertical="center"/>
    </xf>
    <xf numFmtId="0" fontId="10" fillId="0" borderId="6" xfId="0" applyNumberFormat="1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6" xfId="0" applyNumberFormat="1" applyFont="1" applyBorder="1" applyAlignment="1">
      <alignment horizontal="center" vertical="center"/>
    </xf>
    <xf numFmtId="171" fontId="10" fillId="0" borderId="6" xfId="0" applyNumberFormat="1" applyFont="1" applyBorder="1" applyAlignment="1">
      <alignment horizontal="center" vertical="center"/>
    </xf>
    <xf numFmtId="44" fontId="10" fillId="0" borderId="19" xfId="0" applyNumberFormat="1" applyFont="1" applyBorder="1" applyAlignment="1">
      <alignment horizontal="center" vertical="center"/>
    </xf>
    <xf numFmtId="0" fontId="10" fillId="0" borderId="20" xfId="0" applyNumberFormat="1" applyFont="1" applyBorder="1" applyAlignment="1">
      <alignment horizontal="center" vertical="center"/>
    </xf>
    <xf numFmtId="44" fontId="10" fillId="0" borderId="17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17" fillId="3" borderId="12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2" fillId="3" borderId="12" xfId="0" applyFont="1" applyFill="1" applyBorder="1" applyAlignment="1">
      <alignment vertical="center" wrapText="1"/>
    </xf>
    <xf numFmtId="44" fontId="10" fillId="5" borderId="21" xfId="0" applyNumberFormat="1" applyFont="1" applyFill="1" applyBorder="1" applyAlignment="1">
      <alignment vertical="center"/>
    </xf>
    <xf numFmtId="44" fontId="10" fillId="5" borderId="6" xfId="0" applyNumberFormat="1" applyFont="1" applyFill="1" applyBorder="1" applyAlignment="1">
      <alignment vertical="center"/>
    </xf>
    <xf numFmtId="44" fontId="10" fillId="5" borderId="12" xfId="0" applyNumberFormat="1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2" fillId="0" borderId="0" xfId="3" applyFill="1" applyAlignment="1">
      <alignment vertical="center"/>
    </xf>
    <xf numFmtId="169" fontId="3" fillId="6" borderId="18" xfId="0" applyNumberFormat="1" applyFont="1" applyFill="1" applyBorder="1" applyAlignment="1">
      <alignment horizontal="center" vertical="center"/>
    </xf>
    <xf numFmtId="169" fontId="3" fillId="4" borderId="18" xfId="0" applyNumberFormat="1" applyFont="1" applyFill="1" applyBorder="1" applyAlignment="1">
      <alignment horizontal="center" vertical="center"/>
    </xf>
    <xf numFmtId="169" fontId="4" fillId="7" borderId="29" xfId="1" applyNumberFormat="1" applyFont="1" applyFill="1" applyBorder="1" applyAlignment="1">
      <alignment horizontal="center" vertical="center"/>
    </xf>
    <xf numFmtId="0" fontId="8" fillId="8" borderId="40" xfId="0" applyFont="1" applyFill="1" applyBorder="1" applyAlignment="1">
      <alignment horizontal="center" vertical="center" wrapText="1"/>
    </xf>
    <xf numFmtId="44" fontId="8" fillId="8" borderId="40" xfId="0" applyNumberFormat="1" applyFont="1" applyFill="1" applyBorder="1" applyAlignment="1">
      <alignment horizontal="center" vertical="center" wrapText="1"/>
    </xf>
    <xf numFmtId="0" fontId="8" fillId="8" borderId="40" xfId="0" applyNumberFormat="1" applyFont="1" applyFill="1" applyBorder="1" applyAlignment="1">
      <alignment horizontal="center" vertical="center" wrapText="1"/>
    </xf>
    <xf numFmtId="44" fontId="8" fillId="8" borderId="40" xfId="0" applyNumberFormat="1" applyFont="1" applyFill="1" applyBorder="1" applyAlignment="1">
      <alignment vertical="center" wrapText="1"/>
    </xf>
    <xf numFmtId="0" fontId="8" fillId="8" borderId="35" xfId="0" applyFont="1" applyFill="1" applyBorder="1" applyAlignment="1">
      <alignment horizontal="center" vertical="center" wrapText="1"/>
    </xf>
    <xf numFmtId="169" fontId="3" fillId="3" borderId="8" xfId="0" applyNumberFormat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164" fontId="10" fillId="0" borderId="41" xfId="0" applyNumberFormat="1" applyFont="1" applyBorder="1" applyAlignment="1">
      <alignment horizontal="center" vertical="center"/>
    </xf>
    <xf numFmtId="0" fontId="17" fillId="3" borderId="15" xfId="0" applyFont="1" applyFill="1" applyBorder="1" applyAlignment="1">
      <alignment horizontal="left" vertical="center" wrapText="1"/>
    </xf>
    <xf numFmtId="169" fontId="3" fillId="3" borderId="9" xfId="0" applyNumberFormat="1" applyFont="1" applyFill="1" applyBorder="1" applyAlignment="1">
      <alignment horizontal="center" vertical="center"/>
    </xf>
    <xf numFmtId="169" fontId="3" fillId="6" borderId="8" xfId="0" applyNumberFormat="1" applyFont="1" applyFill="1" applyBorder="1" applyAlignment="1">
      <alignment horizontal="center" vertical="center"/>
    </xf>
    <xf numFmtId="169" fontId="4" fillId="9" borderId="31" xfId="0" applyNumberFormat="1" applyFont="1" applyFill="1" applyBorder="1" applyAlignment="1">
      <alignment horizontal="center" vertical="center"/>
    </xf>
    <xf numFmtId="169" fontId="3" fillId="5" borderId="8" xfId="0" applyNumberFormat="1" applyFont="1" applyFill="1" applyBorder="1" applyAlignment="1">
      <alignment horizontal="center" vertical="center"/>
    </xf>
    <xf numFmtId="169" fontId="3" fillId="0" borderId="8" xfId="0" applyNumberFormat="1" applyFont="1" applyBorder="1" applyAlignment="1">
      <alignment horizontal="center" vertical="center"/>
    </xf>
    <xf numFmtId="169" fontId="15" fillId="0" borderId="8" xfId="0" applyNumberFormat="1" applyFont="1" applyBorder="1" applyAlignment="1">
      <alignment horizontal="center" vertical="center"/>
    </xf>
    <xf numFmtId="169" fontId="15" fillId="0" borderId="9" xfId="0" applyNumberFormat="1" applyFont="1" applyBorder="1" applyAlignment="1">
      <alignment horizontal="center" vertical="center"/>
    </xf>
    <xf numFmtId="169" fontId="15" fillId="5" borderId="59" xfId="0" applyNumberFormat="1" applyFont="1" applyFill="1" applyBorder="1" applyAlignment="1">
      <alignment horizontal="center" vertical="center"/>
    </xf>
    <xf numFmtId="169" fontId="15" fillId="5" borderId="43" xfId="0" applyNumberFormat="1" applyFont="1" applyFill="1" applyBorder="1" applyAlignment="1">
      <alignment horizontal="center" vertical="center"/>
    </xf>
    <xf numFmtId="169" fontId="4" fillId="10" borderId="24" xfId="0" applyNumberFormat="1" applyFont="1" applyFill="1" applyBorder="1" applyAlignment="1">
      <alignment horizontal="center" vertical="center"/>
    </xf>
    <xf numFmtId="169" fontId="4" fillId="10" borderId="25" xfId="0" applyNumberFormat="1" applyFont="1" applyFill="1" applyBorder="1" applyAlignment="1">
      <alignment horizontal="center" vertical="center"/>
    </xf>
    <xf numFmtId="169" fontId="5" fillId="5" borderId="27" xfId="0" applyNumberFormat="1" applyFont="1" applyFill="1" applyBorder="1" applyAlignment="1">
      <alignment horizontal="center" vertical="center"/>
    </xf>
    <xf numFmtId="169" fontId="3" fillId="6" borderId="12" xfId="0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 wrapText="1"/>
    </xf>
    <xf numFmtId="169" fontId="3" fillId="3" borderId="53" xfId="0" applyNumberFormat="1" applyFont="1" applyFill="1" applyBorder="1" applyAlignment="1">
      <alignment horizontal="center" vertical="center"/>
    </xf>
    <xf numFmtId="169" fontId="3" fillId="3" borderId="18" xfId="0" applyNumberFormat="1" applyFont="1" applyFill="1" applyBorder="1" applyAlignment="1">
      <alignment horizontal="center" vertical="center"/>
    </xf>
    <xf numFmtId="0" fontId="12" fillId="3" borderId="65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vertical="center"/>
    </xf>
    <xf numFmtId="0" fontId="17" fillId="0" borderId="56" xfId="0" applyFont="1" applyBorder="1" applyAlignment="1">
      <alignment horizontal="left" vertical="center"/>
    </xf>
    <xf numFmtId="0" fontId="13" fillId="3" borderId="7" xfId="0" applyFont="1" applyFill="1" applyBorder="1" applyAlignment="1">
      <alignment horizontal="center" vertical="center" wrapText="1"/>
    </xf>
    <xf numFmtId="0" fontId="17" fillId="3" borderId="6" xfId="0" applyFont="1" applyFill="1" applyBorder="1" applyAlignment="1">
      <alignment horizontal="left" vertical="center" wrapText="1"/>
    </xf>
    <xf numFmtId="164" fontId="4" fillId="7" borderId="70" xfId="0" applyNumberFormat="1" applyFont="1" applyFill="1" applyBorder="1" applyAlignment="1">
      <alignment horizontal="center" vertical="center"/>
    </xf>
    <xf numFmtId="164" fontId="4" fillId="7" borderId="72" xfId="0" applyNumberFormat="1" applyFont="1" applyFill="1" applyBorder="1" applyAlignment="1">
      <alignment horizontal="center" vertical="center"/>
    </xf>
    <xf numFmtId="10" fontId="4" fillId="7" borderId="30" xfId="2" applyNumberFormat="1" applyFont="1" applyFill="1" applyBorder="1" applyAlignment="1">
      <alignment horizontal="center" vertical="center"/>
    </xf>
    <xf numFmtId="164" fontId="4" fillId="9" borderId="70" xfId="0" applyNumberFormat="1" applyFont="1" applyFill="1" applyBorder="1" applyAlignment="1">
      <alignment horizontal="center" vertical="center"/>
    </xf>
    <xf numFmtId="164" fontId="4" fillId="9" borderId="72" xfId="0" applyNumberFormat="1" applyFont="1" applyFill="1" applyBorder="1" applyAlignment="1">
      <alignment horizontal="center" vertical="center"/>
    </xf>
    <xf numFmtId="10" fontId="4" fillId="9" borderId="30" xfId="2" applyNumberFormat="1" applyFont="1" applyFill="1" applyBorder="1" applyAlignment="1">
      <alignment horizontal="center" vertical="center"/>
    </xf>
    <xf numFmtId="164" fontId="4" fillId="10" borderId="70" xfId="0" applyNumberFormat="1" applyFont="1" applyFill="1" applyBorder="1" applyAlignment="1">
      <alignment horizontal="center" vertical="center"/>
    </xf>
    <xf numFmtId="170" fontId="4" fillId="4" borderId="76" xfId="2" applyNumberFormat="1" applyFont="1" applyFill="1" applyBorder="1" applyAlignment="1">
      <alignment vertical="center"/>
    </xf>
    <xf numFmtId="170" fontId="4" fillId="6" borderId="77" xfId="2" applyNumberFormat="1" applyFont="1" applyFill="1" applyBorder="1" applyAlignment="1">
      <alignment horizontal="center" vertical="center"/>
    </xf>
    <xf numFmtId="169" fontId="4" fillId="3" borderId="76" xfId="0" applyNumberFormat="1" applyFont="1" applyFill="1" applyBorder="1" applyAlignment="1">
      <alignment vertical="center"/>
    </xf>
    <xf numFmtId="169" fontId="4" fillId="5" borderId="54" xfId="0" applyNumberFormat="1" applyFont="1" applyFill="1" applyBorder="1" applyAlignment="1">
      <alignment horizontal="center" vertical="center"/>
    </xf>
    <xf numFmtId="10" fontId="4" fillId="5" borderId="83" xfId="2" applyNumberFormat="1" applyFont="1" applyFill="1" applyBorder="1" applyAlignment="1">
      <alignment horizontal="center" vertical="center"/>
    </xf>
    <xf numFmtId="0" fontId="8" fillId="8" borderId="84" xfId="0" applyFont="1" applyFill="1" applyBorder="1" applyAlignment="1">
      <alignment horizontal="center" vertical="center" wrapText="1"/>
    </xf>
    <xf numFmtId="165" fontId="16" fillId="8" borderId="85" xfId="2" applyNumberFormat="1" applyFont="1" applyFill="1" applyBorder="1" applyAlignment="1">
      <alignment horizontal="center" vertical="center" wrapText="1"/>
    </xf>
    <xf numFmtId="0" fontId="11" fillId="3" borderId="86" xfId="0" applyFont="1" applyFill="1" applyBorder="1" applyAlignment="1">
      <alignment horizontal="center" vertical="center" wrapText="1"/>
    </xf>
    <xf numFmtId="0" fontId="11" fillId="3" borderId="87" xfId="0" applyFont="1" applyFill="1" applyBorder="1" applyAlignment="1">
      <alignment horizontal="center" vertical="center" wrapText="1"/>
    </xf>
    <xf numFmtId="164" fontId="10" fillId="0" borderId="88" xfId="0" applyNumberFormat="1" applyFont="1" applyBorder="1" applyAlignment="1">
      <alignment horizontal="center" vertical="center"/>
    </xf>
    <xf numFmtId="10" fontId="10" fillId="0" borderId="89" xfId="2" applyNumberFormat="1" applyFont="1" applyFill="1" applyBorder="1" applyAlignment="1">
      <alignment horizontal="center" vertical="center"/>
    </xf>
    <xf numFmtId="164" fontId="10" fillId="0" borderId="90" xfId="0" applyNumberFormat="1" applyFont="1" applyBorder="1" applyAlignment="1">
      <alignment horizontal="center" vertical="center"/>
    </xf>
    <xf numFmtId="164" fontId="10" fillId="0" borderId="91" xfId="0" applyNumberFormat="1" applyFont="1" applyBorder="1" applyAlignment="1">
      <alignment horizontal="center" vertical="center"/>
    </xf>
    <xf numFmtId="164" fontId="10" fillId="0" borderId="93" xfId="0" applyNumberFormat="1" applyFont="1" applyBorder="1" applyAlignment="1">
      <alignment horizontal="center" vertical="center"/>
    </xf>
    <xf numFmtId="164" fontId="11" fillId="0" borderId="91" xfId="0" applyNumberFormat="1" applyFont="1" applyBorder="1" applyAlignment="1">
      <alignment horizontal="center" vertical="center"/>
    </xf>
    <xf numFmtId="164" fontId="11" fillId="0" borderId="92" xfId="0" applyNumberFormat="1" applyFont="1" applyBorder="1" applyAlignment="1">
      <alignment horizontal="center" vertical="center"/>
    </xf>
    <xf numFmtId="10" fontId="4" fillId="0" borderId="94" xfId="2" applyNumberFormat="1" applyFont="1" applyFill="1" applyBorder="1" applyAlignment="1">
      <alignment horizontal="center" vertical="center"/>
    </xf>
    <xf numFmtId="164" fontId="11" fillId="0" borderId="93" xfId="0" applyNumberFormat="1" applyFont="1" applyBorder="1" applyAlignment="1">
      <alignment horizontal="center" vertical="center"/>
    </xf>
    <xf numFmtId="10" fontId="11" fillId="0" borderId="94" xfId="2" applyNumberFormat="1" applyFont="1" applyFill="1" applyBorder="1" applyAlignment="1">
      <alignment horizontal="center" vertical="center"/>
    </xf>
    <xf numFmtId="10" fontId="4" fillId="0" borderId="95" xfId="2" applyNumberFormat="1" applyFont="1" applyFill="1" applyBorder="1" applyAlignment="1">
      <alignment horizontal="center" vertical="center"/>
    </xf>
    <xf numFmtId="10" fontId="11" fillId="0" borderId="97" xfId="2" applyNumberFormat="1" applyFont="1" applyFill="1" applyBorder="1" applyAlignment="1">
      <alignment horizontal="center" vertical="center"/>
    </xf>
    <xf numFmtId="10" fontId="4" fillId="5" borderId="99" xfId="2" applyNumberFormat="1" applyFont="1" applyFill="1" applyBorder="1" applyAlignment="1">
      <alignment horizontal="center" vertical="center"/>
    </xf>
    <xf numFmtId="164" fontId="11" fillId="0" borderId="88" xfId="0" applyNumberFormat="1" applyFont="1" applyBorder="1" applyAlignment="1">
      <alignment horizontal="center" vertical="center"/>
    </xf>
    <xf numFmtId="10" fontId="4" fillId="10" borderId="74" xfId="2" applyNumberFormat="1" applyFont="1" applyFill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10" fontId="5" fillId="5" borderId="100" xfId="2" applyNumberFormat="1" applyFont="1" applyFill="1" applyBorder="1" applyAlignment="1">
      <alignment horizontal="center" vertical="center"/>
    </xf>
    <xf numFmtId="169" fontId="22" fillId="4" borderId="18" xfId="0" applyNumberFormat="1" applyFont="1" applyFill="1" applyBorder="1" applyAlignment="1">
      <alignment horizontal="center" vertical="center"/>
    </xf>
    <xf numFmtId="0" fontId="4" fillId="0" borderId="101" xfId="0" applyFont="1" applyBorder="1" applyAlignment="1" applyProtection="1">
      <alignment horizontal="center" vertical="top" wrapText="1"/>
      <protection locked="0"/>
    </xf>
    <xf numFmtId="49" fontId="4" fillId="0" borderId="101" xfId="0" applyNumberFormat="1" applyFont="1" applyBorder="1" applyAlignment="1">
      <alignment wrapText="1"/>
    </xf>
    <xf numFmtId="49" fontId="7" fillId="0" borderId="101" xfId="0" applyNumberFormat="1" applyFont="1" applyFill="1" applyBorder="1" applyAlignment="1">
      <alignment vertical="top" wrapText="1"/>
    </xf>
    <xf numFmtId="49" fontId="5" fillId="0" borderId="101" xfId="0" applyNumberFormat="1" applyFont="1" applyBorder="1" applyAlignment="1">
      <alignment horizontal="center" vertical="center"/>
    </xf>
    <xf numFmtId="0" fontId="7" fillId="2" borderId="101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6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6" xfId="0" applyFont="1" applyBorder="1" applyAlignment="1">
      <alignment horizontal="center" vertical="center" wrapText="1"/>
    </xf>
    <xf numFmtId="0" fontId="13" fillId="0" borderId="60" xfId="0" applyFont="1" applyBorder="1" applyAlignment="1">
      <alignment horizontal="center" vertical="center" wrapText="1"/>
    </xf>
    <xf numFmtId="10" fontId="11" fillId="0" borderId="89" xfId="2" applyNumberFormat="1" applyFont="1" applyFill="1" applyBorder="1" applyAlignment="1">
      <alignment horizontal="center" vertical="center"/>
    </xf>
    <xf numFmtId="0" fontId="13" fillId="0" borderId="62" xfId="0" applyFont="1" applyBorder="1" applyAlignment="1">
      <alignment horizontal="center" vertical="center"/>
    </xf>
    <xf numFmtId="0" fontId="11" fillId="0" borderId="96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169" fontId="15" fillId="5" borderId="42" xfId="0" applyNumberFormat="1" applyFont="1" applyFill="1" applyBorder="1" applyAlignment="1">
      <alignment horizontal="center" vertical="center"/>
    </xf>
    <xf numFmtId="169" fontId="15" fillId="3" borderId="8" xfId="0" applyNumberFormat="1" applyFont="1" applyFill="1" applyBorder="1" applyAlignment="1">
      <alignment horizontal="center" vertical="center"/>
    </xf>
    <xf numFmtId="0" fontId="8" fillId="8" borderId="40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 wrapText="1"/>
    </xf>
    <xf numFmtId="0" fontId="17" fillId="3" borderId="12" xfId="0" applyFont="1" applyFill="1" applyBorder="1" applyAlignment="1">
      <alignment horizontal="left" vertical="center" wrapText="1"/>
    </xf>
    <xf numFmtId="0" fontId="10" fillId="0" borderId="103" xfId="0" applyFont="1" applyBorder="1" applyAlignment="1">
      <alignment horizontal="center" vertical="center" wrapText="1"/>
    </xf>
    <xf numFmtId="164" fontId="17" fillId="0" borderId="107" xfId="0" applyNumberFormat="1" applyFont="1" applyBorder="1" applyAlignment="1">
      <alignment horizontal="center" vertical="center"/>
    </xf>
    <xf numFmtId="44" fontId="10" fillId="0" borderId="108" xfId="0" applyNumberFormat="1" applyFont="1" applyBorder="1" applyAlignment="1">
      <alignment horizontal="center" vertical="center"/>
    </xf>
    <xf numFmtId="0" fontId="10" fillId="0" borderId="108" xfId="0" applyNumberFormat="1" applyFont="1" applyBorder="1" applyAlignment="1">
      <alignment horizontal="center" vertical="center"/>
    </xf>
    <xf numFmtId="44" fontId="10" fillId="5" borderId="109" xfId="0" applyNumberFormat="1" applyFont="1" applyFill="1" applyBorder="1" applyAlignment="1">
      <alignment horizontal="center" vertical="center"/>
    </xf>
    <xf numFmtId="164" fontId="10" fillId="0" borderId="98" xfId="0" applyNumberFormat="1" applyFont="1" applyBorder="1" applyAlignment="1">
      <alignment horizontal="center" vertical="center"/>
    </xf>
    <xf numFmtId="44" fontId="10" fillId="0" borderId="110" xfId="0" applyNumberFormat="1" applyFont="1" applyBorder="1" applyAlignment="1">
      <alignment horizontal="center" vertical="center"/>
    </xf>
    <xf numFmtId="0" fontId="10" fillId="0" borderId="110" xfId="0" applyNumberFormat="1" applyFont="1" applyBorder="1" applyAlignment="1">
      <alignment horizontal="center" vertical="center"/>
    </xf>
    <xf numFmtId="44" fontId="10" fillId="5" borderId="110" xfId="0" applyNumberFormat="1" applyFont="1" applyFill="1" applyBorder="1" applyAlignment="1">
      <alignment vertical="center"/>
    </xf>
    <xf numFmtId="169" fontId="5" fillId="11" borderId="49" xfId="0" applyNumberFormat="1" applyFont="1" applyFill="1" applyBorder="1" applyAlignment="1">
      <alignment vertical="center"/>
    </xf>
    <xf numFmtId="49" fontId="20" fillId="5" borderId="14" xfId="0" applyNumberFormat="1" applyFont="1" applyFill="1" applyBorder="1" applyAlignment="1">
      <alignment horizontal="center" vertical="center"/>
    </xf>
    <xf numFmtId="49" fontId="20" fillId="5" borderId="4" xfId="0" applyNumberFormat="1" applyFont="1" applyFill="1" applyBorder="1" applyAlignment="1">
      <alignment horizontal="center" vertical="center"/>
    </xf>
    <xf numFmtId="49" fontId="20" fillId="5" borderId="13" xfId="0" applyNumberFormat="1" applyFont="1" applyFill="1" applyBorder="1" applyAlignment="1">
      <alignment horizontal="center" vertical="center"/>
    </xf>
    <xf numFmtId="0" fontId="4" fillId="0" borderId="82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left" vertical="center" wrapText="1"/>
    </xf>
    <xf numFmtId="0" fontId="4" fillId="0" borderId="56" xfId="0" applyFont="1" applyBorder="1" applyAlignment="1">
      <alignment horizontal="left" vertical="center" wrapText="1"/>
    </xf>
    <xf numFmtId="0" fontId="17" fillId="3" borderId="10" xfId="0" applyFont="1" applyFill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 wrapText="1"/>
    </xf>
    <xf numFmtId="0" fontId="17" fillId="3" borderId="12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75" xfId="0" applyFont="1" applyBorder="1" applyAlignment="1">
      <alignment horizontal="left" vertical="center" wrapText="1"/>
    </xf>
    <xf numFmtId="0" fontId="4" fillId="0" borderId="55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left" vertical="center" wrapText="1"/>
    </xf>
    <xf numFmtId="0" fontId="5" fillId="11" borderId="23" xfId="0" applyFont="1" applyFill="1" applyBorder="1" applyAlignment="1">
      <alignment horizontal="center" vertical="center"/>
    </xf>
    <xf numFmtId="44" fontId="4" fillId="10" borderId="22" xfId="0" applyNumberFormat="1" applyFont="1" applyFill="1" applyBorder="1" applyAlignment="1">
      <alignment vertical="center"/>
    </xf>
    <xf numFmtId="44" fontId="4" fillId="10" borderId="23" xfId="0" applyNumberFormat="1" applyFont="1" applyFill="1" applyBorder="1" applyAlignment="1">
      <alignment vertical="center"/>
    </xf>
    <xf numFmtId="49" fontId="14" fillId="4" borderId="111" xfId="0" applyNumberFormat="1" applyFont="1" applyFill="1" applyBorder="1" applyAlignment="1">
      <alignment horizontal="left" vertical="center"/>
    </xf>
    <xf numFmtId="49" fontId="14" fillId="4" borderId="112" xfId="0" applyNumberFormat="1" applyFont="1" applyFill="1" applyBorder="1" applyAlignment="1">
      <alignment horizontal="left" vertical="center"/>
    </xf>
    <xf numFmtId="49" fontId="14" fillId="4" borderId="113" xfId="0" applyNumberFormat="1" applyFont="1" applyFill="1" applyBorder="1" applyAlignment="1">
      <alignment horizontal="left" vertical="center"/>
    </xf>
    <xf numFmtId="0" fontId="7" fillId="2" borderId="114" xfId="0" applyFont="1" applyFill="1" applyBorder="1" applyAlignment="1">
      <alignment horizontal="left" vertical="center"/>
    </xf>
    <xf numFmtId="0" fontId="7" fillId="2" borderId="115" xfId="0" applyFont="1" applyFill="1" applyBorder="1" applyAlignment="1">
      <alignment horizontal="left" vertical="center"/>
    </xf>
    <xf numFmtId="0" fontId="7" fillId="2" borderId="116" xfId="0" applyFont="1" applyFill="1" applyBorder="1" applyAlignment="1">
      <alignment horizontal="left" vertical="center"/>
    </xf>
    <xf numFmtId="49" fontId="5" fillId="0" borderId="101" xfId="0" applyNumberFormat="1" applyFont="1" applyBorder="1" applyAlignment="1">
      <alignment horizontal="left" vertical="center"/>
    </xf>
    <xf numFmtId="0" fontId="11" fillId="3" borderId="38" xfId="0" applyFont="1" applyFill="1" applyBorder="1" applyAlignment="1">
      <alignment horizontal="left" vertical="center" wrapText="1"/>
    </xf>
    <xf numFmtId="0" fontId="11" fillId="3" borderId="39" xfId="0" applyFont="1" applyFill="1" applyBorder="1" applyAlignment="1">
      <alignment horizontal="left" vertical="center" wrapText="1"/>
    </xf>
    <xf numFmtId="0" fontId="11" fillId="3" borderId="37" xfId="0" applyFont="1" applyFill="1" applyBorder="1" applyAlignment="1">
      <alignment horizontal="left" vertical="center" wrapText="1"/>
    </xf>
    <xf numFmtId="0" fontId="11" fillId="0" borderId="60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left" vertical="center" wrapText="1"/>
    </xf>
    <xf numFmtId="0" fontId="8" fillId="8" borderId="33" xfId="0" applyFont="1" applyFill="1" applyBorder="1" applyAlignment="1">
      <alignment horizontal="center" vertical="center" wrapText="1"/>
    </xf>
    <xf numFmtId="0" fontId="8" fillId="8" borderId="34" xfId="0" applyFont="1" applyFill="1" applyBorder="1" applyAlignment="1">
      <alignment horizontal="center" vertical="center" wrapText="1"/>
    </xf>
    <xf numFmtId="0" fontId="8" fillId="8" borderId="40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44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45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4" fillId="5" borderId="63" xfId="0" applyFont="1" applyFill="1" applyBorder="1" applyAlignment="1">
      <alignment horizontal="right" vertical="center" wrapText="1"/>
    </xf>
    <xf numFmtId="0" fontId="4" fillId="5" borderId="5" xfId="0" applyFont="1" applyFill="1" applyBorder="1" applyAlignment="1">
      <alignment horizontal="right" vertical="center" wrapText="1"/>
    </xf>
    <xf numFmtId="0" fontId="4" fillId="5" borderId="48" xfId="0" applyFont="1" applyFill="1" applyBorder="1" applyAlignment="1">
      <alignment horizontal="right" vertical="center" wrapText="1"/>
    </xf>
    <xf numFmtId="0" fontId="11" fillId="0" borderId="104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61" xfId="0" applyFont="1" applyBorder="1" applyAlignment="1">
      <alignment horizontal="left" vertical="center" wrapText="1"/>
    </xf>
    <xf numFmtId="0" fontId="5" fillId="0" borderId="101" xfId="0" applyFont="1" applyBorder="1" applyAlignment="1" applyProtection="1">
      <alignment horizontal="center" vertical="center" wrapText="1"/>
      <protection locked="0"/>
    </xf>
    <xf numFmtId="49" fontId="21" fillId="0" borderId="0" xfId="0" applyNumberFormat="1" applyFont="1" applyBorder="1" applyAlignment="1">
      <alignment horizontal="right" vertical="center"/>
    </xf>
    <xf numFmtId="0" fontId="12" fillId="7" borderId="23" xfId="0" applyFont="1" applyFill="1" applyBorder="1" applyAlignment="1">
      <alignment horizontal="left" vertical="center"/>
    </xf>
    <xf numFmtId="0" fontId="12" fillId="7" borderId="71" xfId="0" applyFont="1" applyFill="1" applyBorder="1" applyAlignment="1">
      <alignment horizontal="left" vertical="center"/>
    </xf>
    <xf numFmtId="0" fontId="10" fillId="0" borderId="67" xfId="0" applyFont="1" applyBorder="1" applyAlignment="1">
      <alignment horizontal="left" vertical="center"/>
    </xf>
    <xf numFmtId="0" fontId="10" fillId="0" borderId="68" xfId="0" applyFont="1" applyBorder="1" applyAlignment="1">
      <alignment horizontal="left" vertical="center"/>
    </xf>
    <xf numFmtId="0" fontId="10" fillId="0" borderId="64" xfId="0" applyFont="1" applyBorder="1" applyAlignment="1">
      <alignment horizontal="left" vertical="center"/>
    </xf>
    <xf numFmtId="0" fontId="11" fillId="0" borderId="56" xfId="0" applyFont="1" applyBorder="1" applyAlignment="1">
      <alignment horizontal="left" vertical="center"/>
    </xf>
    <xf numFmtId="0" fontId="11" fillId="0" borderId="58" xfId="0" applyFont="1" applyBorder="1" applyAlignment="1">
      <alignment horizontal="left" vertical="center"/>
    </xf>
    <xf numFmtId="0" fontId="4" fillId="9" borderId="69" xfId="0" applyFont="1" applyFill="1" applyBorder="1" applyAlignment="1">
      <alignment horizontal="left" vertical="center"/>
    </xf>
    <xf numFmtId="0" fontId="4" fillId="9" borderId="73" xfId="0" applyFont="1" applyFill="1" applyBorder="1" applyAlignment="1">
      <alignment horizontal="left" vertical="center"/>
    </xf>
    <xf numFmtId="164" fontId="4" fillId="10" borderId="69" xfId="0" applyNumberFormat="1" applyFont="1" applyFill="1" applyBorder="1" applyAlignment="1">
      <alignment horizontal="left" vertical="center" wrapText="1"/>
    </xf>
    <xf numFmtId="164" fontId="4" fillId="10" borderId="73" xfId="0" applyNumberFormat="1" applyFont="1" applyFill="1" applyBorder="1" applyAlignment="1">
      <alignment horizontal="left" vertical="center" wrapText="1"/>
    </xf>
    <xf numFmtId="0" fontId="11" fillId="3" borderId="47" xfId="0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11" fillId="3" borderId="37" xfId="0" applyFont="1" applyFill="1" applyBorder="1" applyAlignment="1">
      <alignment horizontal="center" vertical="center" wrapText="1"/>
    </xf>
    <xf numFmtId="0" fontId="11" fillId="0" borderId="51" xfId="0" applyFont="1" applyBorder="1" applyAlignment="1">
      <alignment horizontal="left" vertical="center"/>
    </xf>
    <xf numFmtId="0" fontId="11" fillId="0" borderId="52" xfId="0" applyFont="1" applyBorder="1" applyAlignment="1">
      <alignment horizontal="left" vertical="center"/>
    </xf>
    <xf numFmtId="0" fontId="11" fillId="0" borderId="36" xfId="0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 wrapText="1"/>
    </xf>
    <xf numFmtId="0" fontId="19" fillId="0" borderId="61" xfId="0" applyFont="1" applyBorder="1" applyAlignment="1">
      <alignment horizontal="left" vertical="center" wrapText="1"/>
    </xf>
    <xf numFmtId="0" fontId="4" fillId="0" borderId="101" xfId="0" applyFont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10" fillId="0" borderId="32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50" xfId="0" applyFont="1" applyBorder="1" applyAlignment="1">
      <alignment vertical="center"/>
    </xf>
    <xf numFmtId="0" fontId="4" fillId="7" borderId="28" xfId="0" applyFont="1" applyFill="1" applyBorder="1" applyAlignment="1">
      <alignment horizontal="left" vertical="center"/>
    </xf>
    <xf numFmtId="0" fontId="4" fillId="9" borderId="28" xfId="0" applyFont="1" applyFill="1" applyBorder="1" applyAlignment="1">
      <alignment horizontal="left" vertical="center"/>
    </xf>
    <xf numFmtId="0" fontId="4" fillId="9" borderId="29" xfId="0" applyFont="1" applyFill="1" applyBorder="1" applyAlignment="1">
      <alignment horizontal="left" vertical="center"/>
    </xf>
    <xf numFmtId="0" fontId="17" fillId="3" borderId="26" xfId="0" applyFont="1" applyFill="1" applyBorder="1" applyAlignment="1">
      <alignment horizontal="left" vertical="center" wrapText="1"/>
    </xf>
    <xf numFmtId="0" fontId="17" fillId="3" borderId="16" xfId="0" applyFont="1" applyFill="1" applyBorder="1" applyAlignment="1">
      <alignment horizontal="left" vertical="center" wrapText="1"/>
    </xf>
    <xf numFmtId="0" fontId="17" fillId="3" borderId="15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right" vertical="center" wrapText="1"/>
    </xf>
    <xf numFmtId="0" fontId="4" fillId="5" borderId="2" xfId="0" applyFont="1" applyFill="1" applyBorder="1" applyAlignment="1">
      <alignment horizontal="right" vertical="center" wrapText="1"/>
    </xf>
    <xf numFmtId="0" fontId="17" fillId="3" borderId="105" xfId="0" applyFont="1" applyFill="1" applyBorder="1" applyAlignment="1">
      <alignment horizontal="left" vertical="center" wrapText="1"/>
    </xf>
    <xf numFmtId="0" fontId="17" fillId="3" borderId="106" xfId="0" applyFont="1" applyFill="1" applyBorder="1" applyAlignment="1">
      <alignment horizontal="left" vertical="center" wrapText="1"/>
    </xf>
    <xf numFmtId="0" fontId="12" fillId="3" borderId="78" xfId="0" applyFont="1" applyFill="1" applyBorder="1" applyAlignment="1">
      <alignment horizontal="left" vertical="center" wrapText="1"/>
    </xf>
    <xf numFmtId="0" fontId="4" fillId="3" borderId="79" xfId="0" applyFont="1" applyFill="1" applyBorder="1" applyAlignment="1">
      <alignment horizontal="left" vertical="center" wrapText="1"/>
    </xf>
    <xf numFmtId="0" fontId="4" fillId="3" borderId="80" xfId="0" applyFont="1" applyFill="1" applyBorder="1" applyAlignment="1">
      <alignment horizontal="left" vertical="center" wrapText="1"/>
    </xf>
    <xf numFmtId="170" fontId="4" fillId="4" borderId="81" xfId="2" applyNumberFormat="1" applyFont="1" applyFill="1" applyBorder="1" applyAlignment="1">
      <alignment vertical="center"/>
    </xf>
  </cellXfs>
  <cellStyles count="4">
    <cellStyle name="cf1" xfId="3" xr:uid="{00000000-0005-0000-0000-000000000000}"/>
    <cellStyle name="Normale" xfId="0" builtinId="0" customBuiltin="1"/>
    <cellStyle name="Percentuale" xfId="2" builtinId="5" customBuiltin="1"/>
    <cellStyle name="Valuta" xfId="1" builtinId="4" customBuiltin="1"/>
  </cellStyles>
  <dxfs count="20"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  <dxf>
      <font>
        <b/>
        <color rgb="FFFF0000"/>
      </font>
    </dxf>
  </dxfs>
  <tableStyles count="0" defaultTableStyle="TableStyleMedium2" defaultPivotStyle="PivotStyleLight16"/>
  <colors>
    <mruColors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52388</xdr:colOff>
      <xdr:row>0</xdr:row>
      <xdr:rowOff>71438</xdr:rowOff>
    </xdr:from>
    <xdr:to>
      <xdr:col>0</xdr:col>
      <xdr:colOff>828265</xdr:colOff>
      <xdr:row>0</xdr:row>
      <xdr:rowOff>351878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2388" y="71438"/>
          <a:ext cx="775877" cy="2804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Q71"/>
  <sheetViews>
    <sheetView tabSelected="1" topLeftCell="A64" zoomScale="80" zoomScaleNormal="80" workbookViewId="0">
      <selection activeCell="J73" sqref="J73"/>
    </sheetView>
  </sheetViews>
  <sheetFormatPr defaultColWidth="9.08984375" defaultRowHeight="13" x14ac:dyDescent="0.25"/>
  <cols>
    <col min="1" max="1" width="12.6328125" style="14" customWidth="1"/>
    <col min="2" max="2" width="15.6328125" style="43" customWidth="1"/>
    <col min="3" max="3" width="10.6328125" style="39" customWidth="1"/>
    <col min="4" max="4" width="14.453125" style="33" customWidth="1"/>
    <col min="5" max="6" width="25.6328125" style="14" customWidth="1"/>
    <col min="7" max="7" width="14.54296875" style="14" customWidth="1"/>
    <col min="8" max="8" width="25.6328125" style="14" customWidth="1"/>
    <col min="9" max="9" width="10.6328125" style="15" customWidth="1"/>
    <col min="10" max="10" width="15.6328125" style="15" customWidth="1"/>
    <col min="11" max="11" width="15.6328125" style="16" customWidth="1"/>
    <col min="12" max="12" width="47.36328125" style="11" customWidth="1"/>
    <col min="13" max="13" width="9.08984375" style="11" customWidth="1"/>
    <col min="14" max="16384" width="9.08984375" style="11"/>
  </cols>
  <sheetData>
    <row r="1" spans="1:251" s="4" customFormat="1" ht="30" customHeight="1" x14ac:dyDescent="0.25">
      <c r="A1" s="133" t="s">
        <v>23</v>
      </c>
      <c r="B1" s="211" t="s">
        <v>93</v>
      </c>
      <c r="C1" s="211"/>
      <c r="D1" s="211"/>
      <c r="E1" s="211"/>
      <c r="F1" s="211"/>
      <c r="G1" s="211"/>
      <c r="H1" s="211"/>
      <c r="I1" s="211"/>
      <c r="J1" s="211"/>
      <c r="K1" s="211"/>
      <c r="L1" s="17"/>
      <c r="M1" s="17"/>
      <c r="N1" s="2"/>
      <c r="O1" s="1"/>
      <c r="P1" s="1"/>
      <c r="Q1" s="2"/>
      <c r="R1" s="1"/>
      <c r="S1" s="3"/>
      <c r="T1" s="1"/>
      <c r="U1" s="1"/>
      <c r="W1" s="5"/>
      <c r="AA1" s="5"/>
      <c r="AE1" s="5"/>
      <c r="AI1" s="5"/>
      <c r="AM1" s="5"/>
      <c r="AQ1" s="5"/>
      <c r="AU1" s="5"/>
      <c r="AY1" s="5"/>
      <c r="BC1" s="5"/>
      <c r="BG1" s="5"/>
      <c r="BK1" s="5"/>
      <c r="BO1" s="5"/>
      <c r="BS1" s="5"/>
      <c r="BW1" s="5"/>
      <c r="CA1" s="5"/>
      <c r="CE1" s="5"/>
      <c r="CI1" s="5"/>
      <c r="CM1" s="5"/>
      <c r="CQ1" s="5"/>
      <c r="CU1" s="5"/>
      <c r="CY1" s="5"/>
      <c r="DC1" s="5"/>
      <c r="DG1" s="5"/>
      <c r="DK1" s="5"/>
      <c r="DO1" s="5"/>
      <c r="DS1" s="5"/>
      <c r="DW1" s="5"/>
      <c r="EA1" s="5"/>
      <c r="EE1" s="5"/>
      <c r="EI1" s="5"/>
      <c r="EM1" s="5"/>
      <c r="EQ1" s="5"/>
      <c r="EU1" s="5"/>
      <c r="EY1" s="5"/>
      <c r="FC1" s="5"/>
      <c r="FG1" s="5"/>
      <c r="FK1" s="5"/>
      <c r="FO1" s="5"/>
      <c r="FS1" s="5"/>
      <c r="FW1" s="5"/>
      <c r="GA1" s="5"/>
      <c r="GE1" s="5"/>
      <c r="GI1" s="5"/>
      <c r="GM1" s="5"/>
      <c r="GQ1" s="5"/>
      <c r="GU1" s="5"/>
      <c r="GY1" s="5"/>
      <c r="HC1" s="5"/>
      <c r="HG1" s="5"/>
      <c r="HK1" s="5"/>
      <c r="HO1" s="5"/>
      <c r="HS1" s="5"/>
      <c r="HW1" s="5"/>
      <c r="IA1" s="5"/>
      <c r="IE1" s="5"/>
      <c r="II1" s="5"/>
      <c r="IM1" s="5"/>
      <c r="IQ1" s="5"/>
    </row>
    <row r="2" spans="1:251" s="4" customFormat="1" ht="30" customHeight="1" x14ac:dyDescent="0.25">
      <c r="A2" s="133"/>
      <c r="B2" s="232" t="s">
        <v>94</v>
      </c>
      <c r="C2" s="232"/>
      <c r="D2" s="232"/>
      <c r="E2" s="232"/>
      <c r="F2" s="232"/>
      <c r="G2" s="232"/>
      <c r="H2" s="232"/>
      <c r="I2" s="232"/>
      <c r="J2" s="232"/>
      <c r="K2" s="232"/>
      <c r="L2" s="17"/>
      <c r="M2" s="17"/>
      <c r="N2" s="2"/>
      <c r="O2" s="1"/>
      <c r="P2" s="1"/>
      <c r="Q2" s="2"/>
      <c r="R2" s="1"/>
      <c r="S2" s="3"/>
      <c r="T2" s="1"/>
      <c r="U2" s="1"/>
      <c r="W2" s="5"/>
      <c r="AA2" s="5"/>
      <c r="AE2" s="5"/>
      <c r="AI2" s="5"/>
      <c r="AM2" s="5"/>
      <c r="AQ2" s="5"/>
      <c r="AU2" s="5"/>
      <c r="AY2" s="5"/>
      <c r="BC2" s="5"/>
      <c r="BG2" s="5"/>
      <c r="BK2" s="5"/>
      <c r="BO2" s="5"/>
      <c r="BS2" s="5"/>
      <c r="BW2" s="5"/>
      <c r="CA2" s="5"/>
      <c r="CE2" s="5"/>
      <c r="CI2" s="5"/>
      <c r="CM2" s="5"/>
      <c r="CQ2" s="5"/>
      <c r="CU2" s="5"/>
      <c r="CY2" s="5"/>
      <c r="DC2" s="5"/>
      <c r="DG2" s="5"/>
      <c r="DK2" s="5"/>
      <c r="DO2" s="5"/>
      <c r="DS2" s="5"/>
      <c r="DW2" s="5"/>
      <c r="EA2" s="5"/>
      <c r="EE2" s="5"/>
      <c r="EI2" s="5"/>
      <c r="EM2" s="5"/>
      <c r="EQ2" s="5"/>
      <c r="EU2" s="5"/>
      <c r="EY2" s="5"/>
      <c r="FC2" s="5"/>
      <c r="FG2" s="5"/>
      <c r="FK2" s="5"/>
      <c r="FO2" s="5"/>
      <c r="FS2" s="5"/>
      <c r="FW2" s="5"/>
      <c r="GA2" s="5"/>
      <c r="GE2" s="5"/>
      <c r="GI2" s="5"/>
      <c r="GM2" s="5"/>
      <c r="GQ2" s="5"/>
      <c r="GU2" s="5"/>
      <c r="GY2" s="5"/>
      <c r="HC2" s="5"/>
      <c r="HG2" s="5"/>
      <c r="HK2" s="5"/>
      <c r="HO2" s="5"/>
      <c r="HS2" s="5"/>
      <c r="HW2" s="5"/>
      <c r="IA2" s="5"/>
      <c r="IE2" s="5"/>
      <c r="II2" s="5"/>
      <c r="IM2" s="5"/>
      <c r="IQ2" s="5"/>
    </row>
    <row r="3" spans="1:251" s="9" customFormat="1" ht="20.149999999999999" customHeight="1" x14ac:dyDescent="0.3">
      <c r="A3" s="233" t="s">
        <v>0</v>
      </c>
      <c r="B3" s="234"/>
      <c r="C3" s="235"/>
      <c r="D3" s="235"/>
      <c r="E3" s="235"/>
      <c r="F3" s="235"/>
      <c r="G3" s="138"/>
      <c r="H3" s="137"/>
      <c r="I3" s="137"/>
      <c r="J3" s="137"/>
      <c r="K3" s="137"/>
      <c r="L3" s="27"/>
      <c r="M3" s="28"/>
      <c r="N3" s="27"/>
      <c r="O3" s="28"/>
      <c r="P3" s="28"/>
      <c r="Q3" s="29"/>
      <c r="R3" s="30"/>
    </row>
    <row r="4" spans="1:251" s="9" customFormat="1" ht="20.149999999999999" customHeight="1" x14ac:dyDescent="0.3">
      <c r="A4" s="233" t="s">
        <v>15</v>
      </c>
      <c r="B4" s="234"/>
      <c r="C4" s="235"/>
      <c r="D4" s="235"/>
      <c r="E4" s="235"/>
      <c r="F4" s="235"/>
      <c r="G4" s="138"/>
      <c r="H4" s="137"/>
      <c r="I4" s="137"/>
      <c r="J4" s="137"/>
      <c r="K4" s="137"/>
      <c r="L4" s="27"/>
      <c r="M4" s="28"/>
      <c r="N4" s="27"/>
      <c r="O4" s="28"/>
      <c r="P4" s="28"/>
      <c r="Q4" s="29"/>
      <c r="R4" s="30"/>
    </row>
    <row r="5" spans="1:251" s="9" customFormat="1" ht="15" customHeight="1" x14ac:dyDescent="0.3">
      <c r="A5" s="185"/>
      <c r="B5" s="186"/>
      <c r="C5" s="186"/>
      <c r="D5" s="187"/>
      <c r="E5" s="182"/>
      <c r="F5" s="183"/>
      <c r="G5" s="183"/>
      <c r="H5" s="184"/>
      <c r="I5" s="134"/>
      <c r="J5" s="134"/>
      <c r="K5" s="134"/>
      <c r="L5" s="7"/>
      <c r="M5" s="6"/>
      <c r="N5" s="7"/>
      <c r="O5" s="6"/>
      <c r="P5" s="6"/>
      <c r="Q5" s="8"/>
    </row>
    <row r="6" spans="1:251" s="13" customFormat="1" ht="30" customHeight="1" x14ac:dyDescent="0.25">
      <c r="A6" s="188" t="s">
        <v>22</v>
      </c>
      <c r="B6" s="188"/>
      <c r="C6" s="188"/>
      <c r="D6" s="188"/>
      <c r="E6" s="188"/>
      <c r="F6" s="188"/>
      <c r="G6" s="188"/>
      <c r="H6" s="188"/>
      <c r="I6" s="135"/>
      <c r="J6" s="135"/>
      <c r="K6" s="136"/>
    </row>
    <row r="7" spans="1:251" s="13" customFormat="1" ht="30" customHeight="1" thickBot="1" x14ac:dyDescent="0.3">
      <c r="A7" s="212" t="s">
        <v>73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</row>
    <row r="8" spans="1:251" s="30" customFormat="1" ht="30" customHeight="1" thickBot="1" x14ac:dyDescent="0.3">
      <c r="A8" s="99" t="s">
        <v>65</v>
      </c>
      <c r="B8" s="213" t="s">
        <v>20</v>
      </c>
      <c r="C8" s="213"/>
      <c r="D8" s="213"/>
      <c r="E8" s="213"/>
      <c r="F8" s="213"/>
      <c r="G8" s="213"/>
      <c r="H8" s="213"/>
      <c r="I8" s="213"/>
      <c r="J8" s="213"/>
      <c r="K8" s="214"/>
    </row>
    <row r="9" spans="1:251" ht="75" customHeight="1" x14ac:dyDescent="0.25">
      <c r="A9" s="111" t="s">
        <v>90</v>
      </c>
      <c r="B9" s="68" t="s">
        <v>45</v>
      </c>
      <c r="C9" s="69" t="s">
        <v>44</v>
      </c>
      <c r="D9" s="70" t="s">
        <v>25</v>
      </c>
      <c r="E9" s="195" t="s">
        <v>76</v>
      </c>
      <c r="F9" s="196"/>
      <c r="G9" s="197"/>
      <c r="H9" s="67" t="s">
        <v>95</v>
      </c>
      <c r="I9" s="195" t="s">
        <v>106</v>
      </c>
      <c r="J9" s="197"/>
      <c r="K9" s="112" t="s">
        <v>14</v>
      </c>
      <c r="L9" s="31"/>
    </row>
    <row r="10" spans="1:251" ht="50.15" customHeight="1" x14ac:dyDescent="0.25">
      <c r="A10" s="113" t="s">
        <v>82</v>
      </c>
      <c r="B10" s="73" t="s">
        <v>82</v>
      </c>
      <c r="C10" s="73" t="s">
        <v>82</v>
      </c>
      <c r="D10" s="73" t="s">
        <v>82</v>
      </c>
      <c r="E10" s="189" t="s">
        <v>91</v>
      </c>
      <c r="F10" s="190"/>
      <c r="G10" s="191"/>
      <c r="H10" s="73" t="s">
        <v>82</v>
      </c>
      <c r="I10" s="73" t="s">
        <v>82</v>
      </c>
      <c r="J10" s="73" t="s">
        <v>82</v>
      </c>
      <c r="K10" s="114" t="s">
        <v>82</v>
      </c>
      <c r="L10" s="31"/>
    </row>
    <row r="11" spans="1:251" s="35" customFormat="1" ht="30" customHeight="1" x14ac:dyDescent="0.25">
      <c r="A11" s="115" t="s">
        <v>4</v>
      </c>
      <c r="B11" s="50">
        <v>0</v>
      </c>
      <c r="C11" s="51"/>
      <c r="D11" s="58">
        <f>B11*C11</f>
        <v>0</v>
      </c>
      <c r="E11" s="215" t="s">
        <v>71</v>
      </c>
      <c r="F11" s="216"/>
      <c r="G11" s="217"/>
      <c r="H11" s="94"/>
      <c r="I11" s="65" t="s">
        <v>75</v>
      </c>
      <c r="J11" s="64">
        <f>D11</f>
        <v>0</v>
      </c>
      <c r="K11" s="116" t="s">
        <v>75</v>
      </c>
    </row>
    <row r="12" spans="1:251" s="35" customFormat="1" ht="30" customHeight="1" x14ac:dyDescent="0.25">
      <c r="A12" s="117" t="s">
        <v>24</v>
      </c>
      <c r="B12" s="37">
        <v>0</v>
      </c>
      <c r="C12" s="48"/>
      <c r="D12" s="59">
        <f>B12*C12</f>
        <v>0</v>
      </c>
      <c r="E12" s="198" t="s">
        <v>46</v>
      </c>
      <c r="F12" s="199"/>
      <c r="G12" s="200"/>
      <c r="H12" s="95"/>
      <c r="I12" s="65" t="s">
        <v>75</v>
      </c>
      <c r="J12" s="88">
        <f>D12</f>
        <v>0</v>
      </c>
      <c r="K12" s="116" t="s">
        <v>75</v>
      </c>
    </row>
    <row r="13" spans="1:251" s="35" customFormat="1" ht="30" customHeight="1" x14ac:dyDescent="0.25">
      <c r="A13" s="117" t="s">
        <v>26</v>
      </c>
      <c r="B13" s="37">
        <v>0</v>
      </c>
      <c r="C13" s="48"/>
      <c r="D13" s="59">
        <f t="shared" ref="D13:D22" si="0">B13*C13</f>
        <v>0</v>
      </c>
      <c r="E13" s="198" t="s">
        <v>69</v>
      </c>
      <c r="F13" s="199"/>
      <c r="G13" s="200"/>
      <c r="H13" s="95"/>
      <c r="I13" s="65" t="s">
        <v>75</v>
      </c>
      <c r="J13" s="88">
        <f>D13</f>
        <v>0</v>
      </c>
      <c r="K13" s="116" t="s">
        <v>75</v>
      </c>
    </row>
    <row r="14" spans="1:251" s="35" customFormat="1" ht="30" customHeight="1" thickBot="1" x14ac:dyDescent="0.3">
      <c r="A14" s="118" t="s">
        <v>27</v>
      </c>
      <c r="B14" s="37">
        <v>0</v>
      </c>
      <c r="C14" s="48"/>
      <c r="D14" s="59">
        <f t="shared" si="0"/>
        <v>0</v>
      </c>
      <c r="E14" s="198" t="s">
        <v>70</v>
      </c>
      <c r="F14" s="199"/>
      <c r="G14" s="200"/>
      <c r="H14" s="95"/>
      <c r="I14" s="65" t="s">
        <v>75</v>
      </c>
      <c r="J14" s="88">
        <f>D14</f>
        <v>0</v>
      </c>
      <c r="K14" s="116" t="s">
        <v>75</v>
      </c>
    </row>
    <row r="15" spans="1:251" s="9" customFormat="1" ht="20.149999999999999" customHeight="1" thickBot="1" x14ac:dyDescent="0.3">
      <c r="A15" s="100" t="s">
        <v>1</v>
      </c>
      <c r="B15" s="239" t="s">
        <v>21</v>
      </c>
      <c r="C15" s="239"/>
      <c r="D15" s="239"/>
      <c r="E15" s="239"/>
      <c r="F15" s="239"/>
      <c r="G15" s="239"/>
      <c r="H15" s="239"/>
      <c r="I15" s="66"/>
      <c r="J15" s="66">
        <f>SUM(J11:J14)</f>
        <v>0</v>
      </c>
      <c r="K15" s="101">
        <f>IF(ISERROR(J15/$J$64),0,J15/$J$64)</f>
        <v>0</v>
      </c>
      <c r="L15" s="26" t="str">
        <f>IF(K15&gt;10%,"Errore - Importo di progettazione e coordinamento superiore al 10% del totale dei costi diretti","")</f>
        <v/>
      </c>
      <c r="M15" s="21"/>
    </row>
    <row r="16" spans="1:251" s="30" customFormat="1" ht="30" customHeight="1" thickTop="1" thickBot="1" x14ac:dyDescent="0.3">
      <c r="A16" s="102" t="s">
        <v>2</v>
      </c>
      <c r="B16" s="220" t="s">
        <v>13</v>
      </c>
      <c r="C16" s="220"/>
      <c r="D16" s="220"/>
      <c r="E16" s="220"/>
      <c r="F16" s="220"/>
      <c r="G16" s="220"/>
      <c r="H16" s="220"/>
      <c r="I16" s="220"/>
      <c r="J16" s="220"/>
      <c r="K16" s="221"/>
    </row>
    <row r="17" spans="1:13" s="9" customFormat="1" ht="75" customHeight="1" x14ac:dyDescent="0.25">
      <c r="A17" s="111" t="s">
        <v>90</v>
      </c>
      <c r="B17" s="68" t="s">
        <v>45</v>
      </c>
      <c r="C17" s="69" t="s">
        <v>44</v>
      </c>
      <c r="D17" s="70" t="s">
        <v>25</v>
      </c>
      <c r="E17" s="195" t="s">
        <v>76</v>
      </c>
      <c r="F17" s="196"/>
      <c r="G17" s="197"/>
      <c r="H17" s="150" t="s">
        <v>95</v>
      </c>
      <c r="I17" s="195" t="s">
        <v>106</v>
      </c>
      <c r="J17" s="197"/>
      <c r="K17" s="112" t="s">
        <v>14</v>
      </c>
      <c r="L17" s="61"/>
      <c r="M17" s="21"/>
    </row>
    <row r="18" spans="1:13" s="35" customFormat="1" ht="60" customHeight="1" x14ac:dyDescent="0.25">
      <c r="A18" s="113" t="s">
        <v>5</v>
      </c>
      <c r="B18" s="224" t="s">
        <v>86</v>
      </c>
      <c r="C18" s="225"/>
      <c r="D18" s="226"/>
      <c r="E18" s="189" t="s">
        <v>104</v>
      </c>
      <c r="F18" s="190"/>
      <c r="G18" s="191"/>
      <c r="H18" s="97" t="s">
        <v>82</v>
      </c>
      <c r="I18" s="73" t="s">
        <v>82</v>
      </c>
      <c r="J18" s="73" t="s">
        <v>75</v>
      </c>
      <c r="K18" s="114" t="s">
        <v>75</v>
      </c>
    </row>
    <row r="19" spans="1:13" s="35" customFormat="1" ht="30" customHeight="1" x14ac:dyDescent="0.25">
      <c r="A19" s="115" t="s">
        <v>77</v>
      </c>
      <c r="B19" s="52">
        <v>0</v>
      </c>
      <c r="C19" s="53"/>
      <c r="D19" s="58">
        <f t="shared" ref="D19" si="1">B19*C19</f>
        <v>0</v>
      </c>
      <c r="E19" s="236" t="s">
        <v>29</v>
      </c>
      <c r="F19" s="237"/>
      <c r="G19" s="238"/>
      <c r="H19" s="98"/>
      <c r="I19" s="93" t="s">
        <v>75</v>
      </c>
      <c r="J19" s="64">
        <f>D19</f>
        <v>0</v>
      </c>
      <c r="K19" s="116" t="s">
        <v>75</v>
      </c>
    </row>
    <row r="20" spans="1:13" s="35" customFormat="1" ht="30" customHeight="1" x14ac:dyDescent="0.25">
      <c r="A20" s="119" t="s">
        <v>78</v>
      </c>
      <c r="B20" s="45">
        <v>0</v>
      </c>
      <c r="C20" s="46"/>
      <c r="D20" s="59">
        <f t="shared" si="0"/>
        <v>0</v>
      </c>
      <c r="E20" s="201" t="s">
        <v>30</v>
      </c>
      <c r="F20" s="202"/>
      <c r="G20" s="203"/>
      <c r="H20" s="98"/>
      <c r="I20" s="93" t="s">
        <v>75</v>
      </c>
      <c r="J20" s="77">
        <f>D20</f>
        <v>0</v>
      </c>
      <c r="K20" s="116" t="s">
        <v>75</v>
      </c>
    </row>
    <row r="21" spans="1:13" s="35" customFormat="1" ht="30" customHeight="1" x14ac:dyDescent="0.25">
      <c r="A21" s="119" t="s">
        <v>79</v>
      </c>
      <c r="B21" s="49">
        <v>0</v>
      </c>
      <c r="C21" s="47"/>
      <c r="D21" s="59">
        <f t="shared" si="0"/>
        <v>0</v>
      </c>
      <c r="E21" s="201" t="s">
        <v>47</v>
      </c>
      <c r="F21" s="202"/>
      <c r="G21" s="204"/>
      <c r="H21" s="98"/>
      <c r="I21" s="93" t="s">
        <v>75</v>
      </c>
      <c r="J21" s="77">
        <f>D21</f>
        <v>0</v>
      </c>
      <c r="K21" s="116" t="s">
        <v>75</v>
      </c>
    </row>
    <row r="22" spans="1:13" s="35" customFormat="1" ht="30" customHeight="1" x14ac:dyDescent="0.25">
      <c r="A22" s="119" t="s">
        <v>80</v>
      </c>
      <c r="B22" s="45">
        <v>0</v>
      </c>
      <c r="C22" s="46"/>
      <c r="D22" s="59">
        <f t="shared" si="0"/>
        <v>0</v>
      </c>
      <c r="E22" s="201" t="s">
        <v>28</v>
      </c>
      <c r="F22" s="202"/>
      <c r="G22" s="204"/>
      <c r="H22" s="98"/>
      <c r="I22" s="93" t="s">
        <v>75</v>
      </c>
      <c r="J22" s="77">
        <f>D22</f>
        <v>0</v>
      </c>
      <c r="K22" s="116" t="s">
        <v>75</v>
      </c>
    </row>
    <row r="23" spans="1:13" s="35" customFormat="1" ht="30" customHeight="1" x14ac:dyDescent="0.25">
      <c r="A23" s="120" t="s">
        <v>6</v>
      </c>
      <c r="B23" s="74" t="s">
        <v>75</v>
      </c>
      <c r="C23" s="74" t="s">
        <v>75</v>
      </c>
      <c r="D23" s="74" t="s">
        <v>75</v>
      </c>
      <c r="E23" s="227" t="s">
        <v>18</v>
      </c>
      <c r="F23" s="228"/>
      <c r="G23" s="229"/>
      <c r="H23" s="98"/>
      <c r="I23" s="93" t="s">
        <v>75</v>
      </c>
      <c r="J23" s="91">
        <v>0</v>
      </c>
      <c r="K23" s="116" t="s">
        <v>75</v>
      </c>
    </row>
    <row r="24" spans="1:13" s="35" customFormat="1" ht="30" customHeight="1" thickBot="1" x14ac:dyDescent="0.3">
      <c r="A24" s="121" t="s">
        <v>31</v>
      </c>
      <c r="B24" s="154" t="s">
        <v>75</v>
      </c>
      <c r="C24" s="154" t="s">
        <v>75</v>
      </c>
      <c r="D24" s="154" t="s">
        <v>75</v>
      </c>
      <c r="E24" s="218" t="s">
        <v>81</v>
      </c>
      <c r="F24" s="219"/>
      <c r="G24" s="219"/>
      <c r="H24" s="96"/>
      <c r="I24" s="93" t="s">
        <v>75</v>
      </c>
      <c r="J24" s="92" t="str">
        <f t="shared" ref="J24" si="2">D24</f>
        <v xml:space="preserve"> ---</v>
      </c>
      <c r="K24" s="116" t="s">
        <v>75</v>
      </c>
    </row>
    <row r="25" spans="1:13" s="9" customFormat="1" ht="20.149999999999999" customHeight="1" thickBot="1" x14ac:dyDescent="0.3">
      <c r="A25" s="103" t="s">
        <v>2</v>
      </c>
      <c r="B25" s="240" t="s">
        <v>7</v>
      </c>
      <c r="C25" s="240"/>
      <c r="D25" s="240"/>
      <c r="E25" s="240"/>
      <c r="F25" s="240"/>
      <c r="G25" s="240"/>
      <c r="H25" s="241"/>
      <c r="I25" s="78"/>
      <c r="J25" s="78">
        <f>SUM(J19:J24)</f>
        <v>0</v>
      </c>
      <c r="K25" s="104">
        <f>IF(ISERROR(J25/$J$64),0,J25/$J$64)</f>
        <v>0</v>
      </c>
    </row>
    <row r="26" spans="1:13" s="9" customFormat="1" ht="30" customHeight="1" thickTop="1" thickBot="1" x14ac:dyDescent="0.3">
      <c r="A26" s="105" t="s">
        <v>3</v>
      </c>
      <c r="B26" s="222" t="s">
        <v>16</v>
      </c>
      <c r="C26" s="222"/>
      <c r="D26" s="222"/>
      <c r="E26" s="222"/>
      <c r="F26" s="222"/>
      <c r="G26" s="222"/>
      <c r="H26" s="222"/>
      <c r="I26" s="222"/>
      <c r="J26" s="222"/>
      <c r="K26" s="223"/>
    </row>
    <row r="27" spans="1:13" s="9" customFormat="1" ht="75" customHeight="1" x14ac:dyDescent="0.25">
      <c r="A27" s="111" t="s">
        <v>90</v>
      </c>
      <c r="B27" s="68" t="s">
        <v>45</v>
      </c>
      <c r="C27" s="69" t="s">
        <v>44</v>
      </c>
      <c r="D27" s="70" t="s">
        <v>25</v>
      </c>
      <c r="E27" s="195" t="s">
        <v>76</v>
      </c>
      <c r="F27" s="196"/>
      <c r="G27" s="197"/>
      <c r="H27" s="150" t="s">
        <v>95</v>
      </c>
      <c r="I27" s="71" t="s">
        <v>74</v>
      </c>
      <c r="J27" s="71" t="s">
        <v>106</v>
      </c>
      <c r="K27" s="112" t="s">
        <v>14</v>
      </c>
    </row>
    <row r="28" spans="1:13" s="35" customFormat="1" ht="69.900000000000006" customHeight="1" x14ac:dyDescent="0.25">
      <c r="A28" s="146" t="s">
        <v>48</v>
      </c>
      <c r="B28" s="224" t="s">
        <v>92</v>
      </c>
      <c r="C28" s="225"/>
      <c r="D28" s="226"/>
      <c r="E28" s="209" t="s">
        <v>105</v>
      </c>
      <c r="F28" s="230"/>
      <c r="G28" s="231"/>
      <c r="H28" s="145" t="s">
        <v>75</v>
      </c>
      <c r="I28" s="145" t="s">
        <v>75</v>
      </c>
      <c r="J28" s="145" t="s">
        <v>75</v>
      </c>
      <c r="K28" s="147" t="s">
        <v>75</v>
      </c>
    </row>
    <row r="29" spans="1:13" s="9" customFormat="1" ht="30" customHeight="1" x14ac:dyDescent="0.25">
      <c r="A29" s="119" t="s">
        <v>32</v>
      </c>
      <c r="B29" s="34">
        <v>0</v>
      </c>
      <c r="C29" s="38"/>
      <c r="D29" s="60">
        <f>B29*C29</f>
        <v>0</v>
      </c>
      <c r="E29" s="170" t="s">
        <v>97</v>
      </c>
      <c r="F29" s="171"/>
      <c r="G29" s="172"/>
      <c r="H29" s="55"/>
      <c r="I29" s="79">
        <f>D29</f>
        <v>0</v>
      </c>
      <c r="J29" s="149" t="s">
        <v>75</v>
      </c>
      <c r="K29" s="122" t="s">
        <v>75</v>
      </c>
    </row>
    <row r="30" spans="1:13" s="9" customFormat="1" ht="30" customHeight="1" x14ac:dyDescent="0.25">
      <c r="A30" s="119" t="s">
        <v>33</v>
      </c>
      <c r="B30" s="34">
        <v>0</v>
      </c>
      <c r="C30" s="38"/>
      <c r="D30" s="60">
        <f>B30*C30</f>
        <v>0</v>
      </c>
      <c r="E30" s="170" t="s">
        <v>98</v>
      </c>
      <c r="F30" s="171"/>
      <c r="G30" s="172"/>
      <c r="H30" s="55"/>
      <c r="I30" s="79">
        <f t="shared" ref="I30:I34" si="3">D30</f>
        <v>0</v>
      </c>
      <c r="J30" s="149" t="s">
        <v>75</v>
      </c>
      <c r="K30" s="122" t="s">
        <v>75</v>
      </c>
    </row>
    <row r="31" spans="1:13" s="9" customFormat="1" ht="30" customHeight="1" x14ac:dyDescent="0.25">
      <c r="A31" s="119" t="s">
        <v>34</v>
      </c>
      <c r="B31" s="34">
        <v>0</v>
      </c>
      <c r="C31" s="38"/>
      <c r="D31" s="60">
        <f t="shared" ref="D31:D34" si="4">B31*C31</f>
        <v>0</v>
      </c>
      <c r="E31" s="170" t="s">
        <v>100</v>
      </c>
      <c r="F31" s="171"/>
      <c r="G31" s="172"/>
      <c r="H31" s="55"/>
      <c r="I31" s="79">
        <f t="shared" si="3"/>
        <v>0</v>
      </c>
      <c r="J31" s="149" t="s">
        <v>75</v>
      </c>
      <c r="K31" s="122" t="s">
        <v>75</v>
      </c>
    </row>
    <row r="32" spans="1:13" s="9" customFormat="1" ht="30" customHeight="1" x14ac:dyDescent="0.25">
      <c r="A32" s="117" t="s">
        <v>35</v>
      </c>
      <c r="B32" s="34">
        <v>0</v>
      </c>
      <c r="C32" s="38"/>
      <c r="D32" s="60">
        <f t="shared" ref="D32" si="5">B32*C32</f>
        <v>0</v>
      </c>
      <c r="E32" s="151" t="s">
        <v>101</v>
      </c>
      <c r="F32" s="152"/>
      <c r="G32" s="153"/>
      <c r="H32" s="153"/>
      <c r="I32" s="79">
        <f t="shared" ref="I32:I33" si="6">D32</f>
        <v>0</v>
      </c>
      <c r="J32" s="149" t="s">
        <v>75</v>
      </c>
      <c r="K32" s="122" t="s">
        <v>75</v>
      </c>
    </row>
    <row r="33" spans="1:14" s="9" customFormat="1" ht="30" customHeight="1" x14ac:dyDescent="0.25">
      <c r="A33" s="117" t="s">
        <v>99</v>
      </c>
      <c r="B33" s="34">
        <v>0</v>
      </c>
      <c r="C33" s="38"/>
      <c r="D33" s="60">
        <f t="shared" ref="D33" si="7">B33*C33</f>
        <v>0</v>
      </c>
      <c r="E33" s="151" t="s">
        <v>102</v>
      </c>
      <c r="F33" s="152"/>
      <c r="G33" s="153"/>
      <c r="H33" s="153"/>
      <c r="I33" s="79">
        <f t="shared" si="6"/>
        <v>0</v>
      </c>
      <c r="J33" s="149" t="s">
        <v>75</v>
      </c>
      <c r="K33" s="122" t="s">
        <v>75</v>
      </c>
    </row>
    <row r="34" spans="1:14" s="9" customFormat="1" ht="30" customHeight="1" x14ac:dyDescent="0.25">
      <c r="A34" s="159" t="s">
        <v>103</v>
      </c>
      <c r="B34" s="160">
        <v>0</v>
      </c>
      <c r="C34" s="161"/>
      <c r="D34" s="162">
        <f t="shared" si="4"/>
        <v>0</v>
      </c>
      <c r="E34" s="170" t="s">
        <v>85</v>
      </c>
      <c r="F34" s="171"/>
      <c r="G34" s="172"/>
      <c r="H34" s="55"/>
      <c r="I34" s="79">
        <f t="shared" si="3"/>
        <v>0</v>
      </c>
      <c r="J34" s="149" t="s">
        <v>75</v>
      </c>
      <c r="K34" s="122" t="s">
        <v>75</v>
      </c>
    </row>
    <row r="35" spans="1:14" s="9" customFormat="1" ht="30" customHeight="1" x14ac:dyDescent="0.25">
      <c r="A35" s="155" t="s">
        <v>75</v>
      </c>
      <c r="B35" s="156" t="s">
        <v>75</v>
      </c>
      <c r="C35" s="157" t="s">
        <v>89</v>
      </c>
      <c r="D35" s="158" t="s">
        <v>75</v>
      </c>
      <c r="E35" s="205" t="s">
        <v>88</v>
      </c>
      <c r="F35" s="206"/>
      <c r="G35" s="206"/>
      <c r="H35" s="207"/>
      <c r="I35" s="148">
        <f>SUM(I29:I34)</f>
        <v>0</v>
      </c>
      <c r="J35" s="84">
        <f>I35</f>
        <v>0</v>
      </c>
      <c r="K35" s="127">
        <f>IF(ISERROR(J35/$J$64),0,J35/$J$64)</f>
        <v>0</v>
      </c>
    </row>
    <row r="36" spans="1:14" s="9" customFormat="1" ht="30" customHeight="1" x14ac:dyDescent="0.25">
      <c r="A36" s="128" t="s">
        <v>36</v>
      </c>
      <c r="B36" s="143" t="s">
        <v>75</v>
      </c>
      <c r="C36" s="143" t="s">
        <v>75</v>
      </c>
      <c r="D36" s="143" t="s">
        <v>75</v>
      </c>
      <c r="E36" s="192" t="s">
        <v>11</v>
      </c>
      <c r="F36" s="193"/>
      <c r="G36" s="194"/>
      <c r="H36" s="143" t="s">
        <v>75</v>
      </c>
      <c r="I36" s="143" t="s">
        <v>75</v>
      </c>
      <c r="J36" s="143" t="s">
        <v>75</v>
      </c>
      <c r="K36" s="144" t="s">
        <v>75</v>
      </c>
    </row>
    <row r="37" spans="1:14" s="9" customFormat="1" ht="30" customHeight="1" x14ac:dyDescent="0.25">
      <c r="A37" s="119" t="s">
        <v>49</v>
      </c>
      <c r="B37" s="154" t="s">
        <v>75</v>
      </c>
      <c r="C37" s="154" t="s">
        <v>75</v>
      </c>
      <c r="D37" s="154" t="s">
        <v>75</v>
      </c>
      <c r="E37" s="170"/>
      <c r="F37" s="171"/>
      <c r="G37" s="172"/>
      <c r="H37" s="54"/>
      <c r="I37" s="72" t="s">
        <v>75</v>
      </c>
      <c r="J37" s="80">
        <v>0</v>
      </c>
      <c r="K37" s="122" t="s">
        <v>75</v>
      </c>
    </row>
    <row r="38" spans="1:14" s="9" customFormat="1" ht="30" customHeight="1" x14ac:dyDescent="0.25">
      <c r="A38" s="119" t="s">
        <v>50</v>
      </c>
      <c r="B38" s="154" t="s">
        <v>75</v>
      </c>
      <c r="C38" s="154" t="s">
        <v>75</v>
      </c>
      <c r="D38" s="154" t="s">
        <v>75</v>
      </c>
      <c r="E38" s="170"/>
      <c r="F38" s="171"/>
      <c r="G38" s="172"/>
      <c r="H38" s="54"/>
      <c r="I38" s="72" t="s">
        <v>75</v>
      </c>
      <c r="J38" s="80">
        <v>0</v>
      </c>
      <c r="K38" s="122" t="s">
        <v>75</v>
      </c>
    </row>
    <row r="39" spans="1:14" s="24" customFormat="1" ht="30" customHeight="1" x14ac:dyDescent="0.25">
      <c r="A39" s="123" t="s">
        <v>37</v>
      </c>
      <c r="B39" s="139" t="s">
        <v>75</v>
      </c>
      <c r="C39" s="139" t="s">
        <v>75</v>
      </c>
      <c r="D39" s="140" t="s">
        <v>75</v>
      </c>
      <c r="E39" s="173" t="s">
        <v>67</v>
      </c>
      <c r="F39" s="174"/>
      <c r="G39" s="175"/>
      <c r="H39" s="89" t="s">
        <v>75</v>
      </c>
      <c r="I39" s="89" t="s">
        <v>75</v>
      </c>
      <c r="J39" s="89" t="s">
        <v>75</v>
      </c>
      <c r="K39" s="124" t="s">
        <v>75</v>
      </c>
    </row>
    <row r="40" spans="1:14" s="24" customFormat="1" ht="30" customHeight="1" x14ac:dyDescent="0.25">
      <c r="A40" s="119" t="s">
        <v>51</v>
      </c>
      <c r="B40" s="154" t="s">
        <v>75</v>
      </c>
      <c r="C40" s="154" t="s">
        <v>75</v>
      </c>
      <c r="D40" s="154" t="s">
        <v>75</v>
      </c>
      <c r="E40" s="170"/>
      <c r="F40" s="171"/>
      <c r="G40" s="172"/>
      <c r="H40" s="54"/>
      <c r="I40" s="72" t="s">
        <v>75</v>
      </c>
      <c r="J40" s="80">
        <v>0</v>
      </c>
      <c r="K40" s="122" t="s">
        <v>75</v>
      </c>
    </row>
    <row r="41" spans="1:14" s="24" customFormat="1" ht="30" customHeight="1" x14ac:dyDescent="0.25">
      <c r="A41" s="119" t="s">
        <v>52</v>
      </c>
      <c r="B41" s="154" t="s">
        <v>75</v>
      </c>
      <c r="C41" s="154" t="s">
        <v>75</v>
      </c>
      <c r="D41" s="154" t="s">
        <v>75</v>
      </c>
      <c r="E41" s="170"/>
      <c r="F41" s="171"/>
      <c r="G41" s="172"/>
      <c r="H41" s="54"/>
      <c r="I41" s="72" t="s">
        <v>75</v>
      </c>
      <c r="J41" s="80">
        <v>0</v>
      </c>
      <c r="K41" s="122" t="s">
        <v>75</v>
      </c>
    </row>
    <row r="42" spans="1:14" s="9" customFormat="1" ht="30" customHeight="1" x14ac:dyDescent="0.25">
      <c r="A42" s="123" t="s">
        <v>38</v>
      </c>
      <c r="B42" s="139" t="s">
        <v>75</v>
      </c>
      <c r="C42" s="139" t="s">
        <v>75</v>
      </c>
      <c r="D42" s="140" t="s">
        <v>75</v>
      </c>
      <c r="E42" s="173" t="s">
        <v>17</v>
      </c>
      <c r="F42" s="174"/>
      <c r="G42" s="175"/>
      <c r="H42" s="89" t="s">
        <v>75</v>
      </c>
      <c r="I42" s="89" t="s">
        <v>75</v>
      </c>
      <c r="J42" s="89" t="s">
        <v>75</v>
      </c>
      <c r="K42" s="124" t="s">
        <v>75</v>
      </c>
    </row>
    <row r="43" spans="1:14" s="9" customFormat="1" ht="30" customHeight="1" x14ac:dyDescent="0.25">
      <c r="A43" s="119" t="s">
        <v>53</v>
      </c>
      <c r="B43" s="154" t="s">
        <v>75</v>
      </c>
      <c r="C43" s="154" t="s">
        <v>75</v>
      </c>
      <c r="D43" s="154" t="s">
        <v>75</v>
      </c>
      <c r="E43" s="170"/>
      <c r="F43" s="171"/>
      <c r="G43" s="172"/>
      <c r="H43" s="54"/>
      <c r="I43" s="72" t="s">
        <v>75</v>
      </c>
      <c r="J43" s="81">
        <v>0</v>
      </c>
      <c r="K43" s="122" t="s">
        <v>75</v>
      </c>
    </row>
    <row r="44" spans="1:14" s="9" customFormat="1" ht="30" customHeight="1" x14ac:dyDescent="0.25">
      <c r="A44" s="119" t="s">
        <v>54</v>
      </c>
      <c r="B44" s="154" t="s">
        <v>75</v>
      </c>
      <c r="C44" s="154" t="s">
        <v>75</v>
      </c>
      <c r="D44" s="154" t="s">
        <v>75</v>
      </c>
      <c r="E44" s="170"/>
      <c r="F44" s="171"/>
      <c r="G44" s="172"/>
      <c r="H44" s="54"/>
      <c r="I44" s="72" t="s">
        <v>75</v>
      </c>
      <c r="J44" s="81">
        <v>0</v>
      </c>
      <c r="K44" s="122" t="s">
        <v>75</v>
      </c>
    </row>
    <row r="45" spans="1:14" s="25" customFormat="1" ht="30" customHeight="1" x14ac:dyDescent="0.25">
      <c r="A45" s="123" t="s">
        <v>39</v>
      </c>
      <c r="B45" s="139" t="s">
        <v>75</v>
      </c>
      <c r="C45" s="139" t="s">
        <v>75</v>
      </c>
      <c r="D45" s="140" t="s">
        <v>75</v>
      </c>
      <c r="E45" s="173" t="s">
        <v>12</v>
      </c>
      <c r="F45" s="174"/>
      <c r="G45" s="175"/>
      <c r="H45" s="89" t="s">
        <v>75</v>
      </c>
      <c r="I45" s="89" t="s">
        <v>75</v>
      </c>
      <c r="J45" s="89" t="s">
        <v>75</v>
      </c>
      <c r="K45" s="124" t="s">
        <v>75</v>
      </c>
      <c r="L45" s="9"/>
      <c r="M45" s="21"/>
    </row>
    <row r="46" spans="1:14" s="25" customFormat="1" ht="30" customHeight="1" x14ac:dyDescent="0.25">
      <c r="A46" s="119" t="s">
        <v>55</v>
      </c>
      <c r="B46" s="154" t="s">
        <v>75</v>
      </c>
      <c r="C46" s="154" t="s">
        <v>75</v>
      </c>
      <c r="D46" s="154" t="s">
        <v>75</v>
      </c>
      <c r="E46" s="170"/>
      <c r="F46" s="171"/>
      <c r="G46" s="172"/>
      <c r="H46" s="54"/>
      <c r="I46" s="72" t="s">
        <v>75</v>
      </c>
      <c r="J46" s="81">
        <v>0</v>
      </c>
      <c r="K46" s="122" t="s">
        <v>75</v>
      </c>
      <c r="L46" s="9"/>
      <c r="M46" s="21"/>
    </row>
    <row r="47" spans="1:14" s="25" customFormat="1" ht="30" customHeight="1" x14ac:dyDescent="0.25">
      <c r="A47" s="119" t="s">
        <v>56</v>
      </c>
      <c r="B47" s="154" t="s">
        <v>75</v>
      </c>
      <c r="C47" s="154" t="s">
        <v>75</v>
      </c>
      <c r="D47" s="154" t="s">
        <v>75</v>
      </c>
      <c r="E47" s="170"/>
      <c r="F47" s="171"/>
      <c r="G47" s="172"/>
      <c r="H47" s="54"/>
      <c r="I47" s="72" t="s">
        <v>75</v>
      </c>
      <c r="J47" s="81">
        <v>0</v>
      </c>
      <c r="K47" s="122" t="s">
        <v>75</v>
      </c>
      <c r="L47" s="9"/>
      <c r="M47" s="21"/>
    </row>
    <row r="48" spans="1:14" s="9" customFormat="1" ht="30" customHeight="1" x14ac:dyDescent="0.25">
      <c r="A48" s="123" t="s">
        <v>40</v>
      </c>
      <c r="B48" s="139" t="s">
        <v>75</v>
      </c>
      <c r="C48" s="139" t="s">
        <v>75</v>
      </c>
      <c r="D48" s="140" t="s">
        <v>75</v>
      </c>
      <c r="E48" s="173" t="s">
        <v>19</v>
      </c>
      <c r="F48" s="174"/>
      <c r="G48" s="175"/>
      <c r="H48" s="89" t="s">
        <v>75</v>
      </c>
      <c r="I48" s="89" t="s">
        <v>75</v>
      </c>
      <c r="J48" s="89" t="s">
        <v>75</v>
      </c>
      <c r="K48" s="124" t="s">
        <v>75</v>
      </c>
      <c r="L48" s="57"/>
      <c r="M48" s="21"/>
      <c r="N48" s="18"/>
    </row>
    <row r="49" spans="1:14" s="9" customFormat="1" ht="30" customHeight="1" x14ac:dyDescent="0.25">
      <c r="A49" s="119" t="s">
        <v>57</v>
      </c>
      <c r="B49" s="154" t="s">
        <v>75</v>
      </c>
      <c r="C49" s="154" t="s">
        <v>75</v>
      </c>
      <c r="D49" s="154" t="s">
        <v>75</v>
      </c>
      <c r="E49" s="170"/>
      <c r="F49" s="171"/>
      <c r="G49" s="172"/>
      <c r="H49" s="55"/>
      <c r="I49" s="72" t="s">
        <v>75</v>
      </c>
      <c r="J49" s="81">
        <v>0</v>
      </c>
      <c r="K49" s="122" t="s">
        <v>75</v>
      </c>
      <c r="L49" s="62"/>
      <c r="M49" s="21"/>
      <c r="N49" s="18"/>
    </row>
    <row r="50" spans="1:14" s="9" customFormat="1" ht="30" customHeight="1" x14ac:dyDescent="0.25">
      <c r="A50" s="118" t="s">
        <v>58</v>
      </c>
      <c r="B50" s="154" t="s">
        <v>75</v>
      </c>
      <c r="C50" s="154" t="s">
        <v>75</v>
      </c>
      <c r="D50" s="154" t="s">
        <v>75</v>
      </c>
      <c r="E50" s="242"/>
      <c r="F50" s="243"/>
      <c r="G50" s="244"/>
      <c r="H50" s="75"/>
      <c r="I50" s="76" t="s">
        <v>75</v>
      </c>
      <c r="J50" s="82">
        <v>0</v>
      </c>
      <c r="K50" s="125" t="s">
        <v>75</v>
      </c>
      <c r="L50" s="62"/>
      <c r="M50" s="21"/>
      <c r="N50" s="18"/>
    </row>
    <row r="51" spans="1:14" s="9" customFormat="1" ht="50.15" customHeight="1" x14ac:dyDescent="0.25">
      <c r="A51" s="128" t="s">
        <v>41</v>
      </c>
      <c r="B51" s="139" t="s">
        <v>75</v>
      </c>
      <c r="C51" s="139" t="s">
        <v>75</v>
      </c>
      <c r="D51" s="140" t="s">
        <v>75</v>
      </c>
      <c r="E51" s="208" t="s">
        <v>96</v>
      </c>
      <c r="F51" s="209"/>
      <c r="G51" s="210"/>
      <c r="H51" s="90" t="s">
        <v>75</v>
      </c>
      <c r="I51" s="90" t="s">
        <v>75</v>
      </c>
      <c r="J51" s="90" t="s">
        <v>75</v>
      </c>
      <c r="K51" s="126" t="s">
        <v>75</v>
      </c>
    </row>
    <row r="52" spans="1:14" s="9" customFormat="1" ht="30" customHeight="1" x14ac:dyDescent="0.25">
      <c r="A52" s="119" t="s">
        <v>59</v>
      </c>
      <c r="B52" s="154" t="s">
        <v>75</v>
      </c>
      <c r="C52" s="154" t="s">
        <v>75</v>
      </c>
      <c r="D52" s="154" t="s">
        <v>75</v>
      </c>
      <c r="E52" s="247"/>
      <c r="F52" s="171"/>
      <c r="G52" s="172"/>
      <c r="H52" s="54"/>
      <c r="I52" s="81"/>
      <c r="J52" s="81" t="s">
        <v>75</v>
      </c>
      <c r="K52" s="122" t="s">
        <v>75</v>
      </c>
    </row>
    <row r="53" spans="1:14" s="9" customFormat="1" ht="30" customHeight="1" x14ac:dyDescent="0.25">
      <c r="A53" s="119" t="s">
        <v>60</v>
      </c>
      <c r="B53" s="154" t="s">
        <v>75</v>
      </c>
      <c r="C53" s="154" t="s">
        <v>75</v>
      </c>
      <c r="D53" s="154" t="s">
        <v>75</v>
      </c>
      <c r="E53" s="247"/>
      <c r="F53" s="171"/>
      <c r="G53" s="172"/>
      <c r="H53" s="54"/>
      <c r="I53" s="81"/>
      <c r="J53" s="81" t="s">
        <v>75</v>
      </c>
      <c r="K53" s="122" t="s">
        <v>75</v>
      </c>
    </row>
    <row r="54" spans="1:14" s="9" customFormat="1" ht="30" customHeight="1" x14ac:dyDescent="0.25">
      <c r="A54" s="119" t="s">
        <v>83</v>
      </c>
      <c r="B54" s="154" t="s">
        <v>75</v>
      </c>
      <c r="C54" s="154" t="s">
        <v>75</v>
      </c>
      <c r="D54" s="154" t="s">
        <v>75</v>
      </c>
      <c r="E54" s="247"/>
      <c r="F54" s="171"/>
      <c r="G54" s="172"/>
      <c r="H54" s="54"/>
      <c r="I54" s="81"/>
      <c r="J54" s="81" t="s">
        <v>75</v>
      </c>
      <c r="K54" s="122" t="s">
        <v>75</v>
      </c>
    </row>
    <row r="55" spans="1:14" s="9" customFormat="1" ht="30" customHeight="1" x14ac:dyDescent="0.25">
      <c r="A55" s="119" t="s">
        <v>84</v>
      </c>
      <c r="B55" s="154" t="s">
        <v>75</v>
      </c>
      <c r="C55" s="154" t="s">
        <v>75</v>
      </c>
      <c r="D55" s="154" t="s">
        <v>75</v>
      </c>
      <c r="E55" s="248"/>
      <c r="F55" s="243"/>
      <c r="G55" s="244"/>
      <c r="H55" s="56"/>
      <c r="I55" s="81"/>
      <c r="J55" s="81" t="s">
        <v>75</v>
      </c>
      <c r="K55" s="125" t="s">
        <v>75</v>
      </c>
    </row>
    <row r="56" spans="1:14" s="9" customFormat="1" ht="30" customHeight="1" x14ac:dyDescent="0.25">
      <c r="A56" s="118" t="s">
        <v>75</v>
      </c>
      <c r="B56" s="141" t="s">
        <v>75</v>
      </c>
      <c r="C56" s="141" t="s">
        <v>75</v>
      </c>
      <c r="D56" s="142" t="s">
        <v>75</v>
      </c>
      <c r="E56" s="245" t="s">
        <v>87</v>
      </c>
      <c r="F56" s="206"/>
      <c r="G56" s="206"/>
      <c r="H56" s="246"/>
      <c r="I56" s="83">
        <f>SUM(I52:I55)</f>
        <v>0</v>
      </c>
      <c r="J56" s="84">
        <f>I56</f>
        <v>0</v>
      </c>
      <c r="K56" s="127">
        <f>IF(ISERROR(J56/$J$64),0,J56/$J$64)</f>
        <v>0</v>
      </c>
      <c r="L56" s="26" t="str">
        <f>IF(K56&gt;5%,"Errore - Importo di spese conviviali al 5% del totale dei costi diretti","")</f>
        <v/>
      </c>
    </row>
    <row r="57" spans="1:14" s="9" customFormat="1" ht="30" customHeight="1" x14ac:dyDescent="0.25">
      <c r="A57" s="128" t="s">
        <v>42</v>
      </c>
      <c r="B57" s="139" t="s">
        <v>75</v>
      </c>
      <c r="C57" s="139" t="s">
        <v>75</v>
      </c>
      <c r="D57" s="140" t="s">
        <v>75</v>
      </c>
      <c r="E57" s="192" t="s">
        <v>8</v>
      </c>
      <c r="F57" s="193"/>
      <c r="G57" s="194"/>
      <c r="H57" s="90" t="s">
        <v>75</v>
      </c>
      <c r="I57" s="132" t="s">
        <v>75</v>
      </c>
      <c r="J57" s="90" t="s">
        <v>75</v>
      </c>
      <c r="K57" s="126" t="s">
        <v>75</v>
      </c>
    </row>
    <row r="58" spans="1:14" s="9" customFormat="1" ht="30" customHeight="1" x14ac:dyDescent="0.25">
      <c r="A58" s="119" t="s">
        <v>61</v>
      </c>
      <c r="B58" s="154" t="s">
        <v>75</v>
      </c>
      <c r="C58" s="154" t="s">
        <v>75</v>
      </c>
      <c r="D58" s="154" t="s">
        <v>75</v>
      </c>
      <c r="E58" s="170"/>
      <c r="F58" s="171"/>
      <c r="G58" s="172"/>
      <c r="H58" s="54"/>
      <c r="I58" s="65" t="s">
        <v>75</v>
      </c>
      <c r="J58" s="81">
        <v>0</v>
      </c>
      <c r="K58" s="122" t="s">
        <v>75</v>
      </c>
    </row>
    <row r="59" spans="1:14" s="9" customFormat="1" ht="30" customHeight="1" x14ac:dyDescent="0.25">
      <c r="A59" s="119" t="s">
        <v>62</v>
      </c>
      <c r="B59" s="154" t="s">
        <v>75</v>
      </c>
      <c r="C59" s="154" t="s">
        <v>75</v>
      </c>
      <c r="D59" s="154" t="s">
        <v>75</v>
      </c>
      <c r="E59" s="170"/>
      <c r="F59" s="171"/>
      <c r="G59" s="172"/>
      <c r="H59" s="54"/>
      <c r="I59" s="65" t="s">
        <v>75</v>
      </c>
      <c r="J59" s="81">
        <v>0</v>
      </c>
      <c r="K59" s="122" t="s">
        <v>75</v>
      </c>
    </row>
    <row r="60" spans="1:14" s="9" customFormat="1" ht="30" customHeight="1" x14ac:dyDescent="0.25">
      <c r="A60" s="123" t="s">
        <v>43</v>
      </c>
      <c r="B60" s="139" t="s">
        <v>75</v>
      </c>
      <c r="C60" s="139" t="s">
        <v>75</v>
      </c>
      <c r="D60" s="140" t="s">
        <v>75</v>
      </c>
      <c r="E60" s="173" t="s">
        <v>10</v>
      </c>
      <c r="F60" s="174"/>
      <c r="G60" s="175"/>
      <c r="H60" s="89" t="s">
        <v>75</v>
      </c>
      <c r="I60" s="89" t="s">
        <v>75</v>
      </c>
      <c r="J60" s="89" t="s">
        <v>75</v>
      </c>
      <c r="K60" s="124" t="s">
        <v>75</v>
      </c>
    </row>
    <row r="61" spans="1:14" s="9" customFormat="1" ht="30" customHeight="1" x14ac:dyDescent="0.25">
      <c r="A61" s="119" t="s">
        <v>63</v>
      </c>
      <c r="B61" s="154" t="s">
        <v>75</v>
      </c>
      <c r="C61" s="154" t="s">
        <v>75</v>
      </c>
      <c r="D61" s="154" t="s">
        <v>75</v>
      </c>
      <c r="E61" s="170"/>
      <c r="F61" s="171"/>
      <c r="G61" s="172"/>
      <c r="H61" s="54"/>
      <c r="I61" s="65" t="s">
        <v>75</v>
      </c>
      <c r="J61" s="81">
        <v>0</v>
      </c>
      <c r="K61" s="122" t="s">
        <v>75</v>
      </c>
    </row>
    <row r="62" spans="1:14" s="9" customFormat="1" ht="30" customHeight="1" thickBot="1" x14ac:dyDescent="0.3">
      <c r="A62" s="119" t="s">
        <v>64</v>
      </c>
      <c r="B62" s="154" t="s">
        <v>75</v>
      </c>
      <c r="C62" s="154" t="s">
        <v>75</v>
      </c>
      <c r="D62" s="154" t="s">
        <v>75</v>
      </c>
      <c r="E62" s="170"/>
      <c r="F62" s="171"/>
      <c r="G62" s="172"/>
      <c r="H62" s="54"/>
      <c r="I62" s="65" t="s">
        <v>75</v>
      </c>
      <c r="J62" s="81">
        <v>0</v>
      </c>
      <c r="K62" s="122" t="s">
        <v>75</v>
      </c>
    </row>
    <row r="63" spans="1:14" s="9" customFormat="1" ht="20.149999999999999" customHeight="1" thickBot="1" x14ac:dyDescent="0.3">
      <c r="A63" s="105" t="s">
        <v>3</v>
      </c>
      <c r="B63" s="180" t="s">
        <v>9</v>
      </c>
      <c r="C63" s="181"/>
      <c r="D63" s="181"/>
      <c r="E63" s="181"/>
      <c r="F63" s="181"/>
      <c r="G63" s="181"/>
      <c r="H63" s="181"/>
      <c r="I63" s="85"/>
      <c r="J63" s="86">
        <f>SUM(J29:J62)</f>
        <v>0</v>
      </c>
      <c r="K63" s="129">
        <f>IF(ISERROR(J63/$J$64),0,J63/$J$64)</f>
        <v>0</v>
      </c>
    </row>
    <row r="64" spans="1:14" ht="35.15" customHeight="1" thickBot="1" x14ac:dyDescent="0.3">
      <c r="A64" s="130"/>
      <c r="B64" s="179" t="s">
        <v>107</v>
      </c>
      <c r="C64" s="179"/>
      <c r="D64" s="179"/>
      <c r="E64" s="179"/>
      <c r="F64" s="179"/>
      <c r="G64" s="179"/>
      <c r="H64" s="179"/>
      <c r="I64" s="163"/>
      <c r="J64" s="87">
        <f>J15+J25+J63</f>
        <v>0</v>
      </c>
      <c r="K64" s="131">
        <f>IF(ISERROR(J64/$J$64),0,J64/$J$64)</f>
        <v>0</v>
      </c>
      <c r="L64" s="61"/>
      <c r="M64" s="21"/>
      <c r="N64" s="21"/>
    </row>
    <row r="65" spans="1:21" s="9" customFormat="1" ht="24.9" customHeight="1" x14ac:dyDescent="0.25">
      <c r="A65" s="10"/>
      <c r="B65" s="32"/>
      <c r="C65" s="36"/>
      <c r="D65" s="41"/>
      <c r="E65" s="249" t="s">
        <v>108</v>
      </c>
      <c r="F65" s="250"/>
      <c r="G65" s="250"/>
      <c r="H65" s="251"/>
      <c r="I65" s="252"/>
      <c r="J65" s="87">
        <v>0</v>
      </c>
      <c r="K65" s="87">
        <f>IF(ISERROR(J65/$J$66),0,J65/$J$66)</f>
        <v>0</v>
      </c>
      <c r="M65" s="21"/>
    </row>
    <row r="66" spans="1:21" ht="24.9" customHeight="1" thickBot="1" x14ac:dyDescent="0.3">
      <c r="A66" s="10"/>
      <c r="B66" s="32"/>
      <c r="C66" s="36"/>
      <c r="D66" s="41"/>
      <c r="E66" s="167" t="s">
        <v>66</v>
      </c>
      <c r="F66" s="168"/>
      <c r="G66" s="168"/>
      <c r="H66" s="169"/>
      <c r="I66" s="108"/>
      <c r="J66" s="109">
        <v>30000</v>
      </c>
      <c r="K66" s="110">
        <f>IF(ISERROR(J66/$J$66),0,J66/$J$66)</f>
        <v>1</v>
      </c>
      <c r="L66" s="63"/>
      <c r="M66" s="21"/>
      <c r="N66" s="22"/>
    </row>
    <row r="67" spans="1:21" s="4" customFormat="1" ht="24.9" customHeight="1" thickBot="1" x14ac:dyDescent="0.35">
      <c r="A67" s="23"/>
      <c r="B67" s="44"/>
      <c r="C67" s="40"/>
      <c r="D67" s="42"/>
      <c r="E67" s="176" t="s">
        <v>68</v>
      </c>
      <c r="F67" s="177"/>
      <c r="G67" s="177"/>
      <c r="H67" s="178"/>
      <c r="I67" s="106"/>
      <c r="J67" s="107">
        <f>J65+J66</f>
        <v>30000</v>
      </c>
      <c r="K67" s="12"/>
      <c r="L67" s="20"/>
      <c r="M67" s="21"/>
      <c r="N67" s="22"/>
      <c r="O67" s="19"/>
      <c r="P67" s="19"/>
      <c r="Q67" s="19"/>
      <c r="R67" s="19"/>
      <c r="S67" s="19"/>
      <c r="T67" s="19"/>
      <c r="U67" s="19"/>
    </row>
    <row r="68" spans="1:21" ht="39.9" customHeight="1" x14ac:dyDescent="0.25">
      <c r="E68" s="164" t="s">
        <v>72</v>
      </c>
      <c r="F68" s="165"/>
      <c r="G68" s="165"/>
      <c r="H68" s="165"/>
      <c r="I68" s="165"/>
      <c r="J68" s="166"/>
    </row>
    <row r="71" spans="1:21" x14ac:dyDescent="0.25">
      <c r="E71" s="11"/>
      <c r="F71" s="11"/>
      <c r="G71" s="11"/>
      <c r="H71" s="11"/>
      <c r="I71" s="11"/>
      <c r="J71" s="11"/>
    </row>
  </sheetData>
  <mergeCells count="73">
    <mergeCell ref="E57:G57"/>
    <mergeCell ref="E50:G50"/>
    <mergeCell ref="E22:G22"/>
    <mergeCell ref="E40:G40"/>
    <mergeCell ref="E41:G41"/>
    <mergeCell ref="E43:G43"/>
    <mergeCell ref="E44:G44"/>
    <mergeCell ref="E46:G46"/>
    <mergeCell ref="E56:H56"/>
    <mergeCell ref="E42:G42"/>
    <mergeCell ref="E52:G52"/>
    <mergeCell ref="E53:G53"/>
    <mergeCell ref="E54:G54"/>
    <mergeCell ref="E55:G55"/>
    <mergeCell ref="E39:G39"/>
    <mergeCell ref="E45:G45"/>
    <mergeCell ref="B2:K2"/>
    <mergeCell ref="B28:D28"/>
    <mergeCell ref="A3:B3"/>
    <mergeCell ref="A4:B4"/>
    <mergeCell ref="C3:F3"/>
    <mergeCell ref="C4:F4"/>
    <mergeCell ref="I9:J9"/>
    <mergeCell ref="I17:J17"/>
    <mergeCell ref="E27:G27"/>
    <mergeCell ref="E14:G14"/>
    <mergeCell ref="E17:G17"/>
    <mergeCell ref="E19:G19"/>
    <mergeCell ref="B15:H15"/>
    <mergeCell ref="B25:H25"/>
    <mergeCell ref="E18:G18"/>
    <mergeCell ref="E48:G48"/>
    <mergeCell ref="E51:G51"/>
    <mergeCell ref="E47:G47"/>
    <mergeCell ref="E49:G49"/>
    <mergeCell ref="B1:K1"/>
    <mergeCell ref="A7:K7"/>
    <mergeCell ref="B8:K8"/>
    <mergeCell ref="E31:G31"/>
    <mergeCell ref="E34:G34"/>
    <mergeCell ref="E11:G11"/>
    <mergeCell ref="E24:G24"/>
    <mergeCell ref="B16:K16"/>
    <mergeCell ref="B26:K26"/>
    <mergeCell ref="B18:D18"/>
    <mergeCell ref="E23:G23"/>
    <mergeCell ref="E28:G28"/>
    <mergeCell ref="E38:G38"/>
    <mergeCell ref="E36:G36"/>
    <mergeCell ref="E9:G9"/>
    <mergeCell ref="E12:G12"/>
    <mergeCell ref="E13:G13"/>
    <mergeCell ref="E29:G29"/>
    <mergeCell ref="E30:G30"/>
    <mergeCell ref="E20:G20"/>
    <mergeCell ref="E21:G21"/>
    <mergeCell ref="E35:H35"/>
    <mergeCell ref="E5:H5"/>
    <mergeCell ref="A5:D5"/>
    <mergeCell ref="A6:H6"/>
    <mergeCell ref="E10:G10"/>
    <mergeCell ref="E37:G37"/>
    <mergeCell ref="E68:J68"/>
    <mergeCell ref="E65:H65"/>
    <mergeCell ref="E66:H66"/>
    <mergeCell ref="E58:G58"/>
    <mergeCell ref="E59:G59"/>
    <mergeCell ref="E61:G61"/>
    <mergeCell ref="E62:G62"/>
    <mergeCell ref="E60:G60"/>
    <mergeCell ref="E67:H67"/>
    <mergeCell ref="B64:H64"/>
    <mergeCell ref="B63:H63"/>
  </mergeCells>
  <phoneticPr fontId="18" type="noConversion"/>
  <conditionalFormatting sqref="K40:K41 K43:K44 K46:K47 K49:K55 K37:K38 K29:K31">
    <cfRule type="expression" dxfId="19" priority="21" stopIfTrue="1">
      <formula>L28&lt;&gt;""</formula>
    </cfRule>
  </conditionalFormatting>
  <conditionalFormatting sqref="K25 K11:K15">
    <cfRule type="expression" dxfId="18" priority="22" stopIfTrue="1">
      <formula>L11&lt;&gt;""</formula>
    </cfRule>
  </conditionalFormatting>
  <conditionalFormatting sqref="K58:K59 K61:K62">
    <cfRule type="expression" dxfId="17" priority="38" stopIfTrue="1">
      <formula>L52&lt;&gt;""</formula>
    </cfRule>
  </conditionalFormatting>
  <conditionalFormatting sqref="K56">
    <cfRule type="expression" dxfId="16" priority="13" stopIfTrue="1">
      <formula>L56&lt;&gt;""</formula>
    </cfRule>
  </conditionalFormatting>
  <conditionalFormatting sqref="K66">
    <cfRule type="expression" dxfId="14" priority="11" stopIfTrue="1">
      <formula>L66&lt;&gt;""</formula>
    </cfRule>
  </conditionalFormatting>
  <conditionalFormatting sqref="K64">
    <cfRule type="expression" dxfId="13" priority="39" stopIfTrue="1">
      <formula>#REF!&lt;&gt;""</formula>
    </cfRule>
  </conditionalFormatting>
  <conditionalFormatting sqref="K19:K24">
    <cfRule type="expression" dxfId="12" priority="10" stopIfTrue="1">
      <formula>L19&lt;&gt;""</formula>
    </cfRule>
  </conditionalFormatting>
  <conditionalFormatting sqref="K63">
    <cfRule type="expression" dxfId="11" priority="40" stopIfTrue="1">
      <formula>#REF!&lt;&gt;""</formula>
    </cfRule>
  </conditionalFormatting>
  <conditionalFormatting sqref="K39">
    <cfRule type="expression" dxfId="10" priority="9" stopIfTrue="1">
      <formula>L38&lt;&gt;""</formula>
    </cfRule>
  </conditionalFormatting>
  <conditionalFormatting sqref="K42">
    <cfRule type="expression" dxfId="9" priority="8" stopIfTrue="1">
      <formula>L41&lt;&gt;""</formula>
    </cfRule>
  </conditionalFormatting>
  <conditionalFormatting sqref="K45">
    <cfRule type="expression" dxfId="8" priority="7" stopIfTrue="1">
      <formula>L44&lt;&gt;""</formula>
    </cfRule>
  </conditionalFormatting>
  <conditionalFormatting sqref="K48">
    <cfRule type="expression" dxfId="7" priority="6" stopIfTrue="1">
      <formula>L47&lt;&gt;""</formula>
    </cfRule>
  </conditionalFormatting>
  <conditionalFormatting sqref="K57">
    <cfRule type="expression" dxfId="6" priority="5" stopIfTrue="1">
      <formula>L56&lt;&gt;""</formula>
    </cfRule>
  </conditionalFormatting>
  <conditionalFormatting sqref="K60">
    <cfRule type="expression" dxfId="5" priority="4" stopIfTrue="1">
      <formula>L59&lt;&gt;""</formula>
    </cfRule>
  </conditionalFormatting>
  <conditionalFormatting sqref="K36">
    <cfRule type="expression" dxfId="4" priority="42" stopIfTrue="1">
      <formula>L34&lt;&gt;""</formula>
    </cfRule>
  </conditionalFormatting>
  <conditionalFormatting sqref="K35">
    <cfRule type="expression" dxfId="3" priority="3" stopIfTrue="1">
      <formula>L35&lt;&gt;""</formula>
    </cfRule>
  </conditionalFormatting>
  <conditionalFormatting sqref="K34">
    <cfRule type="expression" dxfId="2" priority="45" stopIfTrue="1">
      <formula>L31&lt;&gt;""</formula>
    </cfRule>
  </conditionalFormatting>
  <conditionalFormatting sqref="K32">
    <cfRule type="expression" dxfId="1" priority="2" stopIfTrue="1">
      <formula>L31&lt;&gt;""</formula>
    </cfRule>
  </conditionalFormatting>
  <conditionalFormatting sqref="K33">
    <cfRule type="expression" dxfId="0" priority="1" stopIfTrue="1">
      <formula>L32&lt;&gt;""</formula>
    </cfRule>
  </conditionalFormatting>
  <printOptions horizontalCentered="1"/>
  <pageMargins left="0.23622047244094502" right="0.23622047244094502" top="0.74803149606299213" bottom="0.74803149606299213" header="0.31496062992126012" footer="0.31496062992126012"/>
  <pageSetup paperSize="8" fitToHeight="0" orientation="landscape" r:id="rId1"/>
  <headerFooter alignWithMargins="0"/>
  <rowBreaks count="1" manualBreakCount="1">
    <brk id="25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 finanziario</vt:lpstr>
      <vt:lpstr>'Piano finanziario'!Area_stampa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2FSE</dc:title>
  <dc:creator>Stefania Battistoni</dc:creator>
  <cp:lastModifiedBy>Luisa Paradisi</cp:lastModifiedBy>
  <cp:lastPrinted>2024-10-01T16:39:36Z</cp:lastPrinted>
  <dcterms:created xsi:type="dcterms:W3CDTF">2002-04-11T10:01:52Z</dcterms:created>
  <dcterms:modified xsi:type="dcterms:W3CDTF">2024-10-24T09:58:36Z</dcterms:modified>
</cp:coreProperties>
</file>