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ez_1" sheetId="2" r:id="rId1"/>
    <sheet name="Sez_2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G67" i="1"/>
  <c r="F67" i="1"/>
  <c r="E67" i="1"/>
  <c r="D67" i="1"/>
  <c r="C10" i="2"/>
  <c r="C9" i="2"/>
  <c r="B19" i="2"/>
  <c r="B18" i="2"/>
  <c r="B17" i="2"/>
  <c r="B16" i="2"/>
  <c r="B10" i="2"/>
  <c r="B6" i="2"/>
  <c r="B5" i="2"/>
  <c r="B4" i="2"/>
  <c r="H66" i="1" l="1"/>
  <c r="H65" i="1"/>
  <c r="H64" i="1"/>
  <c r="H63" i="1"/>
  <c r="C8" i="2" s="1"/>
  <c r="H62" i="1"/>
  <c r="C7" i="2" s="1"/>
  <c r="H61" i="1"/>
  <c r="C6" i="2" s="1"/>
  <c r="H60" i="1"/>
  <c r="H51" i="1"/>
  <c r="G50" i="1"/>
  <c r="G42" i="1"/>
  <c r="G26" i="1"/>
  <c r="G17" i="1"/>
  <c r="C16" i="2" s="1"/>
  <c r="I42" i="1" l="1"/>
  <c r="C18" i="2"/>
  <c r="I26" i="1"/>
  <c r="C17" i="2"/>
  <c r="C5" i="2"/>
  <c r="C11" i="2" s="1"/>
  <c r="D5" i="2" s="1"/>
  <c r="I50" i="1"/>
  <c r="C19" i="2"/>
  <c r="G51" i="1"/>
  <c r="I51" i="1" s="1"/>
  <c r="D9" i="2"/>
  <c r="J42" i="1"/>
  <c r="D18" i="2" s="1"/>
  <c r="H67" i="1"/>
  <c r="I17" i="1"/>
  <c r="D10" i="2" l="1"/>
  <c r="D7" i="2"/>
  <c r="C20" i="2"/>
  <c r="J17" i="1"/>
  <c r="D16" i="2" s="1"/>
  <c r="I61" i="1"/>
  <c r="I63" i="1"/>
  <c r="I65" i="1"/>
  <c r="I62" i="1"/>
  <c r="I64" i="1"/>
  <c r="I66" i="1"/>
  <c r="D6" i="2"/>
  <c r="D11" i="2" s="1"/>
  <c r="D8" i="2"/>
  <c r="I60" i="1"/>
  <c r="J50" i="1"/>
  <c r="D19" i="2" s="1"/>
  <c r="G52" i="1"/>
  <c r="J26" i="1"/>
  <c r="D17" i="2" s="1"/>
  <c r="J51" i="1"/>
  <c r="D20" i="2" s="1"/>
  <c r="N17" i="1" l="1"/>
  <c r="I67" i="1"/>
  <c r="J52" i="1"/>
  <c r="C21" i="2"/>
  <c r="C22" i="2" s="1"/>
  <c r="G54" i="1"/>
  <c r="N54" i="1" s="1"/>
  <c r="N52" i="1" l="1"/>
  <c r="D21" i="2"/>
</calcChain>
</file>

<file path=xl/sharedStrings.xml><?xml version="1.0" encoding="utf-8"?>
<sst xmlns="http://schemas.openxmlformats.org/spreadsheetml/2006/main" count="244" uniqueCount="102">
  <si>
    <t xml:space="preserve">
</t>
  </si>
  <si>
    <t>Accordo tra Regione Marche e Dipartimento per le politiche giovanili e il Servizio Civile Universale – Intervento“Facciamo pARTE”
DGR n. 1594/2021 - Intesa di cui alla L.131/2003, art. 8, comma 6, Rep. Atti n. 104/CU del 4 agosto 2021 sancita tra Governo, Regioni e Province Autonome per la ripartizione dell'incremento del FNPG 2021</t>
  </si>
  <si>
    <r>
      <rPr>
        <b/>
        <u/>
        <sz val="14"/>
        <rFont val="Times New Roman"/>
        <family val="1"/>
      </rPr>
      <t>Modello 7</t>
    </r>
    <r>
      <rPr>
        <b/>
        <sz val="14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€ 10.000,00 e € 15.000,00 </t>
    </r>
  </si>
  <si>
    <t xml:space="preserve">Progetto: </t>
  </si>
  <si>
    <t>Soggetto proponente:</t>
  </si>
  <si>
    <t xml:space="preserve">1 - </t>
  </si>
  <si>
    <t>In partenariato con:</t>
  </si>
  <si>
    <t xml:space="preserve">2 - </t>
  </si>
  <si>
    <t>3 -</t>
  </si>
  <si>
    <t>4 -</t>
  </si>
  <si>
    <t>5 -</t>
  </si>
  <si>
    <t>6 -  Aggiungere tante righe quanti sono i partner</t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</si>
  <si>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2</t>
    </r>
    <r>
      <rPr>
        <b/>
        <sz val="14"/>
        <color rgb="FF000000"/>
        <rFont val="Times New Roman"/>
        <family val="1"/>
      </rPr>
      <t xml:space="preserve"> - Dettaglio delle Macrovoci di Spesa </t>
    </r>
    <r>
      <rPr>
        <b/>
        <sz val="12"/>
        <color rgb="FF000000"/>
        <rFont val="Times New Roman"/>
        <family val="1"/>
      </rPr>
      <t>(In colonna C, inserire la sigla CP -Costi del personale- in corrispondenza di tutte le voci e sottovoci riferite al personale)</t>
    </r>
  </si>
  <si>
    <t>A - PROGETTAZIONE (max 5% del totale dei costi diretti di progetto)</t>
  </si>
  <si>
    <t>Modalità di pagamento</t>
  </si>
  <si>
    <t>Note</t>
  </si>
  <si>
    <t>Formule di controllo (NON MODIFICARE LE CELLE COLORATE)</t>
  </si>
  <si>
    <t>Nr. progressivo Dettaglio di spesa</t>
  </si>
  <si>
    <t>Descrizione voce di spesa</t>
  </si>
  <si>
    <t>CP</t>
  </si>
  <si>
    <t>Soggetto del partenariato intestatario del documento di spesa</t>
  </si>
  <si>
    <t>Soggetto che ha emesso il documento di spesa (Fornitore)</t>
  </si>
  <si>
    <t>Natura documento, numero e data</t>
  </si>
  <si>
    <t>Importo del documento imputato al progetto</t>
  </si>
  <si>
    <r>
      <t xml:space="preserve">Importo previsto nel piano finanziario </t>
    </r>
    <r>
      <rPr>
        <b/>
        <sz val="7"/>
        <color rgb="FF000000"/>
        <rFont val="Times New Roman"/>
        <family val="1"/>
      </rPr>
      <t>(RIPORTARE SOLTANTO IL TOTALE DELLA MACROVOCE E NON LE SINGOLE VOCI)</t>
    </r>
  </si>
  <si>
    <t>Scostamento rispetto all'importo progettuale (sul totale macrovoce)</t>
  </si>
  <si>
    <t>% tot. macrovoce su totale dei costi diretti</t>
  </si>
  <si>
    <t>Descrizione</t>
  </si>
  <si>
    <t>Data</t>
  </si>
  <si>
    <t>A.1.1</t>
  </si>
  <si>
    <t>&lt;specificare&gt;</t>
  </si>
  <si>
    <t>---</t>
  </si>
  <si>
    <t>A.1.2</t>
  </si>
  <si>
    <t>…</t>
  </si>
  <si>
    <t>A - Totale spese Progettazione</t>
  </si>
  <si>
    <t>B - PROMOZIONE, INFORMAZIONE, SENSIBILIZZAZIONE DEL PROGETTO</t>
  </si>
  <si>
    <t>B.1.1</t>
  </si>
  <si>
    <t>B.1.2</t>
  </si>
  <si>
    <t>B.2.1</t>
  </si>
  <si>
    <t>B.2.2</t>
  </si>
  <si>
    <t>B - Totale spese Promozione, informazione, sensibilizzazione</t>
  </si>
  <si>
    <t>C - FUNZIONAMENTO E GESTIONE DEL PROGETTO</t>
  </si>
  <si>
    <t>C.1.1</t>
  </si>
  <si>
    <t>C.1.2</t>
  </si>
  <si>
    <t>C.2.1</t>
  </si>
  <si>
    <t>C.3.1</t>
  </si>
  <si>
    <t>C.4.1</t>
  </si>
  <si>
    <t>C.5.1</t>
  </si>
  <si>
    <t>C.6.1</t>
  </si>
  <si>
    <t>C.7.1</t>
  </si>
  <si>
    <t>C.8.1</t>
  </si>
  <si>
    <t>C.9.1</t>
  </si>
  <si>
    <t>C - Totale spese Funzionamento e gestione del progetto</t>
  </si>
  <si>
    <t>D - ALTRE VOCI DI COSTO (solo per voci non già elencate sopra e da dettagliare analiticamente)</t>
  </si>
  <si>
    <t>D.1</t>
  </si>
  <si>
    <t>….</t>
  </si>
  <si>
    <t>D.2</t>
  </si>
  <si>
    <t>D.3</t>
  </si>
  <si>
    <t xml:space="preserve">…. </t>
  </si>
  <si>
    <t>D - Totale spese per altre voci di costo</t>
  </si>
  <si>
    <t xml:space="preserve">TOTALE SPESE DIRETTE DI PROGETTO (A+B+C+D) </t>
  </si>
  <si>
    <t>Spese generali di funzionamento (costi indiretti = 10% del totale dei costi diretti di progetto calcolato sul totale di tutti i costi diretti tranne le spese per il personale)</t>
  </si>
  <si>
    <t xml:space="preserve">TOTALE SPESE DI PROGETTO (A+B+C+D+E) </t>
  </si>
  <si>
    <t>BUDGET RIEPILOGATIVO DI PROGETTO</t>
  </si>
  <si>
    <t>Riepilogo per partner</t>
  </si>
  <si>
    <t>Tipologia di spesa</t>
  </si>
  <si>
    <t>Soggetto</t>
  </si>
  <si>
    <t>A - Progettazione</t>
  </si>
  <si>
    <t>B - Promozione, informazione, sensibilizzazione del progetto</t>
  </si>
  <si>
    <t>C - Funzionamento e gestione del progetto</t>
  </si>
  <si>
    <t xml:space="preserve">D - Altre voci di costo </t>
  </si>
  <si>
    <t>Quota di budget gestito</t>
  </si>
  <si>
    <t>% su totale</t>
  </si>
  <si>
    <t>1 - Proponente</t>
  </si>
  <si>
    <t xml:space="preserve">2 - Partner </t>
  </si>
  <si>
    <t xml:space="preserve">3 - Partner </t>
  </si>
  <si>
    <t xml:space="preserve">4 - Partner </t>
  </si>
  <si>
    <t xml:space="preserve">5 - Partner </t>
  </si>
  <si>
    <t>6  - Partner - Aggiungere tante righe quanti sono i partner</t>
  </si>
  <si>
    <t>TOTALE COSTI DIRETTI</t>
  </si>
  <si>
    <t>( Luogo e data)</t>
  </si>
  <si>
    <t>Il  Legale Rappresentante</t>
  </si>
  <si>
    <t>NB: NON VALORIZZARE NÉ MODIFICARE LE CELLE COLORATE</t>
  </si>
  <si>
    <t xml:space="preserve">NB: INSERIRE I  DATI DI RENDICONTAZIONE SOLO NEL FOGLIO "Sez_2" - NON MODIFICARE NÉ INSERIRE DATI IN QUESTO FOGLIO </t>
  </si>
  <si>
    <r>
      <rPr>
        <b/>
        <u/>
        <sz val="14"/>
        <color rgb="FF000000"/>
        <rFont val="Times New Roman"/>
        <family val="1"/>
      </rPr>
      <t xml:space="preserve">Modello </t>
    </r>
    <r>
      <rPr>
        <b/>
        <u/>
        <sz val="14"/>
        <rFont val="Times New Roman"/>
        <family val="1"/>
      </rPr>
      <t>7</t>
    </r>
    <r>
      <rPr>
        <b/>
        <sz val="14"/>
        <color rgb="FF000000"/>
        <rFont val="Times New Roman"/>
        <family val="1"/>
      </rPr>
      <t xml:space="preserve"> - Rendicontazione finanziaria conclusiva - Richiesta contributo per spese correnti a sostegno di progetti di rilevanza regionale dal costo complessivo compreso tra € 10.000,00 e € 15.000,00) </t>
    </r>
  </si>
  <si>
    <t xml:space="preserve">Quota di budget gestito </t>
  </si>
  <si>
    <t xml:space="preserve">In partenariato con: </t>
  </si>
  <si>
    <t>TOT</t>
  </si>
  <si>
    <r>
      <t xml:space="preserve">RENDICONTO DI PROGETTO - </t>
    </r>
    <r>
      <rPr>
        <b/>
        <u/>
        <sz val="14"/>
        <color rgb="FF000000"/>
        <rFont val="Times New Roman"/>
        <family val="1"/>
      </rPr>
      <t>Sezione 1</t>
    </r>
    <r>
      <rPr>
        <b/>
        <sz val="14"/>
        <color rgb="FF000000"/>
        <rFont val="Times New Roman"/>
        <family val="1"/>
      </rPr>
      <t xml:space="preserve"> - Macrovoci di Spesa</t>
    </r>
  </si>
  <si>
    <t>Codice di Spesa</t>
  </si>
  <si>
    <t>Descrizione Voce di spesa</t>
  </si>
  <si>
    <t>Importi</t>
  </si>
  <si>
    <t>% su totale costi diretti</t>
  </si>
  <si>
    <t>A</t>
  </si>
  <si>
    <t>B</t>
  </si>
  <si>
    <t>C</t>
  </si>
  <si>
    <t>D</t>
  </si>
  <si>
    <t>TOTALE SPESE DIRETTE DI PROGETTO (A+B+C+D)</t>
  </si>
  <si>
    <t>E</t>
  </si>
  <si>
    <t>TOTALE SPESE DI PROGETTO (A+B+C+D+E)</t>
  </si>
  <si>
    <t>_______________________________________________</t>
  </si>
  <si>
    <t>(Timbro e firma)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</si>
</sst>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\-mmm\-yy"/>
    <numFmt numFmtId="165" formatCode="0.0%"/>
    <numFmt numFmtId="166" formatCode="hh&quot;:&quot;mm"/>
    <numFmt numFmtId="167" formatCode="&quot;€&quot;\ #,##0.00"/>
    <numFmt numFmtId="168" formatCode="#,##0.00\ &quot;€&quot;"/>
    <numFmt numFmtId="169" formatCode="&quot; &quot;[$€-410]&quot; &quot;#,##0.00&quot; &quot;;&quot;-&quot;[$€-410]&quot; &quot;#,##0.00&quot; &quot;;&quot; &quot;[$€-410]&quot; -&quot;00&quot; &quot;;&quot; &quot;@&quot; &quot;"/>
    <numFmt numFmtId="170" formatCode="&quot; &quot;[$€-402]&quot; &quot;#,##0.00&quot; &quot;;&quot;-&quot;[$€-402]&quot; &quot;#,##0.00&quot; &quot;;&quot; &quot;[$€-402]&quot; -&quot;00&quot; &quot;;&quot; &quot;@&quot; 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b/>
      <sz val="12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8"/>
      <name val="Times New Roman"/>
      <family val="1"/>
    </font>
    <font>
      <b/>
      <sz val="7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color theme="0"/>
      <name val="Times New Roman"/>
      <family val="1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2">
    <xf numFmtId="0" fontId="0" fillId="0" borderId="0" xfId="0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0" fontId="4" fillId="0" borderId="0" xfId="3" applyNumberFormat="1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8" fillId="3" borderId="2" xfId="0" applyNumberFormat="1" applyFont="1" applyFill="1" applyBorder="1" applyAlignment="1" applyProtection="1">
      <alignment horizontal="left" vertical="center"/>
      <protection locked="0"/>
    </xf>
    <xf numFmtId="49" fontId="8" fillId="3" borderId="3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11" fillId="4" borderId="1" xfId="0" applyNumberFormat="1" applyFont="1" applyFill="1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165" fontId="16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66" fontId="13" fillId="5" borderId="13" xfId="0" applyNumberFormat="1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167" fontId="9" fillId="3" borderId="14" xfId="0" applyNumberFormat="1" applyFont="1" applyFill="1" applyBorder="1" applyAlignment="1" applyProtection="1">
      <alignment horizontal="center" vertical="center"/>
      <protection locked="0"/>
    </xf>
    <xf numFmtId="167" fontId="9" fillId="3" borderId="15" xfId="0" quotePrefix="1" applyNumberFormat="1" applyFont="1" applyFill="1" applyBorder="1" applyAlignment="1" applyProtection="1">
      <alignment horizontal="center" vertical="center"/>
      <protection locked="0"/>
    </xf>
    <xf numFmtId="10" fontId="2" fillId="0" borderId="15" xfId="3" applyNumberFormat="1" applyFont="1" applyFill="1" applyBorder="1" applyAlignment="1" applyProtection="1">
      <alignment horizontal="center" vertical="center"/>
      <protection locked="0"/>
    </xf>
    <xf numFmtId="167" fontId="9" fillId="3" borderId="16" xfId="0" applyNumberFormat="1" applyFont="1" applyFill="1" applyBorder="1" applyAlignment="1" applyProtection="1">
      <alignment horizontal="center" vertical="center"/>
      <protection locked="0"/>
    </xf>
    <xf numFmtId="167" fontId="9" fillId="3" borderId="17" xfId="0" applyNumberFormat="1" applyFont="1" applyFill="1" applyBorder="1" applyAlignment="1" applyProtection="1">
      <alignment vertical="center"/>
      <protection locked="0"/>
    </xf>
    <xf numFmtId="167" fontId="9" fillId="3" borderId="18" xfId="0" applyNumberFormat="1" applyFont="1" applyFill="1" applyBorder="1" applyAlignment="1" applyProtection="1">
      <alignment vertical="center"/>
      <protection locked="0"/>
    </xf>
    <xf numFmtId="166" fontId="13" fillId="5" borderId="19" xfId="0" applyNumberFormat="1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left" vertical="center"/>
      <protection locked="0"/>
    </xf>
    <xf numFmtId="167" fontId="9" fillId="3" borderId="20" xfId="0" applyNumberFormat="1" applyFont="1" applyFill="1" applyBorder="1" applyAlignment="1" applyProtection="1">
      <alignment horizontal="center" vertical="center"/>
      <protection locked="0"/>
    </xf>
    <xf numFmtId="167" fontId="9" fillId="3" borderId="21" xfId="0" quotePrefix="1" applyNumberFormat="1" applyFont="1" applyFill="1" applyBorder="1" applyAlignment="1" applyProtection="1">
      <alignment horizontal="center" vertical="center"/>
      <protection locked="0"/>
    </xf>
    <xf numFmtId="10" fontId="2" fillId="0" borderId="21" xfId="3" applyNumberFormat="1" applyFont="1" applyFill="1" applyBorder="1" applyAlignment="1" applyProtection="1">
      <alignment horizontal="center" vertical="center"/>
      <protection locked="0"/>
    </xf>
    <xf numFmtId="167" fontId="9" fillId="3" borderId="22" xfId="0" applyNumberFormat="1" applyFont="1" applyFill="1" applyBorder="1" applyAlignment="1" applyProtection="1">
      <alignment horizontal="center" vertical="center"/>
      <protection locked="0"/>
    </xf>
    <xf numFmtId="167" fontId="9" fillId="3" borderId="23" xfId="0" applyNumberFormat="1" applyFont="1" applyFill="1" applyBorder="1" applyAlignment="1" applyProtection="1">
      <alignment vertical="center"/>
      <protection locked="0"/>
    </xf>
    <xf numFmtId="167" fontId="9" fillId="3" borderId="24" xfId="0" applyNumberFormat="1" applyFont="1" applyFill="1" applyBorder="1" applyAlignment="1" applyProtection="1">
      <alignment vertical="center"/>
      <protection locked="0"/>
    </xf>
    <xf numFmtId="166" fontId="2" fillId="0" borderId="25" xfId="0" applyNumberFormat="1" applyFont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left" vertical="center"/>
      <protection locked="0"/>
    </xf>
    <xf numFmtId="167" fontId="2" fillId="6" borderId="26" xfId="2" applyNumberFormat="1" applyFont="1" applyFill="1" applyBorder="1" applyAlignment="1" applyProtection="1">
      <alignment horizontal="center" vertical="center"/>
    </xf>
    <xf numFmtId="167" fontId="2" fillId="5" borderId="26" xfId="2" applyNumberFormat="1" applyFont="1" applyFill="1" applyBorder="1" applyAlignment="1" applyProtection="1">
      <alignment horizontal="center" vertical="center"/>
      <protection locked="0"/>
    </xf>
    <xf numFmtId="167" fontId="2" fillId="6" borderId="27" xfId="2" applyNumberFormat="1" applyFont="1" applyFill="1" applyBorder="1" applyAlignment="1" applyProtection="1">
      <alignment horizontal="center" vertical="center"/>
    </xf>
    <xf numFmtId="10" fontId="2" fillId="6" borderId="27" xfId="3" applyNumberFormat="1" applyFont="1" applyFill="1" applyBorder="1" applyAlignment="1" applyProtection="1">
      <alignment horizontal="center" vertical="center"/>
    </xf>
    <xf numFmtId="167" fontId="2" fillId="5" borderId="28" xfId="2" applyNumberFormat="1" applyFont="1" applyFill="1" applyBorder="1" applyAlignment="1" applyProtection="1">
      <alignment horizontal="center" vertical="center"/>
      <protection locked="0"/>
    </xf>
    <xf numFmtId="167" fontId="2" fillId="5" borderId="29" xfId="2" applyNumberFormat="1" applyFont="1" applyFill="1" applyBorder="1" applyAlignment="1" applyProtection="1">
      <alignment vertical="center"/>
      <protection locked="0"/>
    </xf>
    <xf numFmtId="167" fontId="2" fillId="5" borderId="30" xfId="2" applyNumberFormat="1" applyFont="1" applyFill="1" applyBorder="1" applyAlignment="1" applyProtection="1">
      <alignment vertical="center"/>
      <protection locked="0"/>
    </xf>
    <xf numFmtId="0" fontId="19" fillId="6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10" fontId="2" fillId="5" borderId="15" xfId="3" applyNumberFormat="1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vertical="center"/>
      <protection locked="0"/>
    </xf>
    <xf numFmtId="166" fontId="2" fillId="0" borderId="13" xfId="0" applyNumberFormat="1" applyFont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167" fontId="21" fillId="3" borderId="14" xfId="0" applyNumberFormat="1" applyFont="1" applyFill="1" applyBorder="1" applyAlignment="1" applyProtection="1">
      <alignment horizontal="center" vertical="center"/>
      <protection locked="0"/>
    </xf>
    <xf numFmtId="10" fontId="11" fillId="0" borderId="15" xfId="3" applyNumberFormat="1" applyFont="1" applyFill="1" applyBorder="1" applyAlignment="1" applyProtection="1">
      <alignment horizontal="center" vertical="center"/>
      <protection locked="0"/>
    </xf>
    <xf numFmtId="167" fontId="21" fillId="3" borderId="16" xfId="0" applyNumberFormat="1" applyFont="1" applyFill="1" applyBorder="1" applyAlignment="1" applyProtection="1">
      <alignment horizontal="center" vertical="center"/>
      <protection locked="0"/>
    </xf>
    <xf numFmtId="167" fontId="21" fillId="3" borderId="17" xfId="0" applyNumberFormat="1" applyFont="1" applyFill="1" applyBorder="1" applyAlignment="1" applyProtection="1">
      <alignment vertical="center"/>
      <protection locked="0"/>
    </xf>
    <xf numFmtId="167" fontId="21" fillId="3" borderId="18" xfId="0" applyNumberFormat="1" applyFont="1" applyFill="1" applyBorder="1" applyAlignment="1" applyProtection="1">
      <alignment vertical="center"/>
      <protection locked="0"/>
    </xf>
    <xf numFmtId="167" fontId="2" fillId="6" borderId="26" xfId="0" applyNumberFormat="1" applyFont="1" applyFill="1" applyBorder="1" applyAlignment="1" applyProtection="1">
      <alignment horizontal="center" vertical="center"/>
    </xf>
    <xf numFmtId="167" fontId="2" fillId="5" borderId="26" xfId="0" applyNumberFormat="1" applyFont="1" applyFill="1" applyBorder="1" applyAlignment="1" applyProtection="1">
      <alignment horizontal="center" vertical="center"/>
      <protection locked="0"/>
    </xf>
    <xf numFmtId="167" fontId="2" fillId="0" borderId="28" xfId="0" applyNumberFormat="1" applyFont="1" applyBorder="1" applyAlignment="1" applyProtection="1">
      <alignment horizontal="center" vertical="center"/>
      <protection locked="0"/>
    </xf>
    <xf numFmtId="167" fontId="2" fillId="0" borderId="29" xfId="0" applyNumberFormat="1" applyFont="1" applyBorder="1" applyAlignment="1" applyProtection="1">
      <alignment vertical="center"/>
      <protection locked="0"/>
    </xf>
    <xf numFmtId="167" fontId="2" fillId="0" borderId="30" xfId="0" applyNumberFormat="1" applyFont="1" applyBorder="1" applyAlignment="1" applyProtection="1">
      <alignment vertical="center"/>
      <protection locked="0"/>
    </xf>
    <xf numFmtId="0" fontId="17" fillId="5" borderId="31" xfId="0" applyFont="1" applyFill="1" applyBorder="1" applyAlignment="1" applyProtection="1">
      <alignment horizontal="left" vertical="center"/>
      <protection locked="0"/>
    </xf>
    <xf numFmtId="0" fontId="17" fillId="5" borderId="32" xfId="0" applyFont="1" applyFill="1" applyBorder="1" applyAlignment="1" applyProtection="1">
      <alignment horizontal="left" vertical="center"/>
      <protection locked="0"/>
    </xf>
    <xf numFmtId="0" fontId="17" fillId="5" borderId="15" xfId="0" applyFont="1" applyFill="1" applyBorder="1" applyAlignment="1" applyProtection="1">
      <alignment horizontal="left" vertical="center"/>
      <protection locked="0"/>
    </xf>
    <xf numFmtId="166" fontId="18" fillId="5" borderId="13" xfId="0" applyNumberFormat="1" applyFont="1" applyFill="1" applyBorder="1" applyAlignment="1" applyProtection="1">
      <alignment horizontal="center" vertical="center"/>
      <protection locked="0"/>
    </xf>
    <xf numFmtId="167" fontId="22" fillId="3" borderId="14" xfId="0" applyNumberFormat="1" applyFont="1" applyFill="1" applyBorder="1" applyAlignment="1" applyProtection="1">
      <alignment horizontal="center" vertical="center"/>
      <protection locked="0"/>
    </xf>
    <xf numFmtId="167" fontId="22" fillId="3" borderId="16" xfId="0" applyNumberFormat="1" applyFont="1" applyFill="1" applyBorder="1" applyAlignment="1" applyProtection="1">
      <alignment horizontal="center" vertical="center"/>
      <protection locked="0"/>
    </xf>
    <xf numFmtId="167" fontId="22" fillId="3" borderId="17" xfId="0" applyNumberFormat="1" applyFont="1" applyFill="1" applyBorder="1" applyAlignment="1" applyProtection="1">
      <alignment vertical="center"/>
      <protection locked="0"/>
    </xf>
    <xf numFmtId="167" fontId="22" fillId="3" borderId="18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49" fontId="23" fillId="0" borderId="13" xfId="0" applyNumberFormat="1" applyFont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left" vertical="center" wrapText="1"/>
      <protection locked="0"/>
    </xf>
    <xf numFmtId="10" fontId="9" fillId="0" borderId="15" xfId="3" applyNumberFormat="1" applyFont="1" applyFill="1" applyBorder="1" applyAlignment="1" applyProtection="1">
      <alignment horizontal="center" vertical="center"/>
      <protection locked="0"/>
    </xf>
    <xf numFmtId="49" fontId="23" fillId="0" borderId="19" xfId="0" applyNumberFormat="1" applyFont="1" applyBorder="1" applyAlignment="1" applyProtection="1">
      <alignment horizontal="center" vertical="center"/>
      <protection locked="0"/>
    </xf>
    <xf numFmtId="0" fontId="13" fillId="5" borderId="20" xfId="0" applyFont="1" applyFill="1" applyBorder="1" applyAlignment="1" applyProtection="1">
      <alignment horizontal="left" vertical="center" wrapText="1"/>
      <protection locked="0"/>
    </xf>
    <xf numFmtId="10" fontId="9" fillId="0" borderId="21" xfId="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7" fontId="4" fillId="6" borderId="33" xfId="0" applyNumberFormat="1" applyFont="1" applyFill="1" applyBorder="1" applyAlignment="1" applyProtection="1">
      <alignment horizontal="center" vertical="center"/>
    </xf>
    <xf numFmtId="10" fontId="4" fillId="6" borderId="2" xfId="3" applyNumberFormat="1" applyFont="1" applyFill="1" applyBorder="1" applyAlignment="1" applyProtection="1">
      <alignment horizontal="center" vertical="center"/>
    </xf>
    <xf numFmtId="167" fontId="4" fillId="0" borderId="34" xfId="0" applyNumberFormat="1" applyFont="1" applyFill="1" applyBorder="1" applyAlignment="1" applyProtection="1">
      <alignment horizontal="center" vertical="center"/>
      <protection locked="0"/>
    </xf>
    <xf numFmtId="167" fontId="4" fillId="0" borderId="3" xfId="0" applyNumberFormat="1" applyFont="1" applyFill="1" applyBorder="1" applyAlignment="1" applyProtection="1">
      <alignment vertical="center"/>
      <protection locked="0"/>
    </xf>
    <xf numFmtId="167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8" fontId="24" fillId="6" borderId="35" xfId="0" applyNumberFormat="1" applyFont="1" applyFill="1" applyBorder="1" applyAlignment="1" applyProtection="1">
      <alignment horizontal="center" vertical="center"/>
    </xf>
    <xf numFmtId="167" fontId="2" fillId="4" borderId="9" xfId="0" quotePrefix="1" applyNumberFormat="1" applyFont="1" applyFill="1" applyBorder="1" applyAlignment="1" applyProtection="1">
      <alignment horizontal="center" vertical="center"/>
      <protection locked="0"/>
    </xf>
    <xf numFmtId="10" fontId="2" fillId="4" borderId="36" xfId="3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38" xfId="0" applyNumberFormat="1" applyFont="1" applyBorder="1" applyAlignment="1" applyProtection="1">
      <alignment horizontal="center" vertical="center"/>
      <protection locked="0"/>
    </xf>
    <xf numFmtId="167" fontId="4" fillId="0" borderId="39" xfId="0" applyNumberFormat="1" applyFont="1" applyBorder="1" applyAlignment="1" applyProtection="1">
      <alignment horizontal="center" vertical="center"/>
      <protection locked="0"/>
    </xf>
    <xf numFmtId="167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7" fontId="4" fillId="6" borderId="9" xfId="0" applyNumberFormat="1" applyFont="1" applyFill="1" applyBorder="1" applyAlignment="1" applyProtection="1">
      <alignment horizontal="center" vertical="center"/>
    </xf>
    <xf numFmtId="167" fontId="2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25" fillId="6" borderId="0" xfId="4" applyFill="1" applyAlignment="1" applyProtection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169" fontId="9" fillId="0" borderId="0" xfId="2" applyNumberFormat="1" applyFont="1" applyAlignment="1" applyProtection="1">
      <alignment horizontal="center" vertical="center"/>
      <protection locked="0"/>
    </xf>
    <xf numFmtId="169" fontId="9" fillId="0" borderId="0" xfId="2" applyNumberFormat="1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5" fillId="0" borderId="0" xfId="4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Protection="1">
      <protection locked="0"/>
    </xf>
    <xf numFmtId="165" fontId="9" fillId="0" borderId="45" xfId="3" applyNumberFormat="1" applyFont="1" applyBorder="1" applyAlignment="1" applyProtection="1">
      <alignment horizontal="center" vertical="center"/>
      <protection locked="0"/>
    </xf>
    <xf numFmtId="49" fontId="27" fillId="7" borderId="47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7" xfId="0" applyNumberFormat="1" applyFont="1" applyFill="1" applyBorder="1" applyAlignment="1" applyProtection="1">
      <alignment horizontal="center" vertical="center" wrapText="1"/>
      <protection locked="0"/>
    </xf>
    <xf numFmtId="49" fontId="27" fillId="7" borderId="48" xfId="0" applyNumberFormat="1" applyFont="1" applyFill="1" applyBorder="1" applyAlignment="1" applyProtection="1">
      <alignment horizontal="center" vertical="center" wrapText="1"/>
      <protection locked="0"/>
    </xf>
    <xf numFmtId="49" fontId="27" fillId="7" borderId="49" xfId="0" applyNumberFormat="1" applyFont="1" applyFill="1" applyBorder="1" applyAlignment="1" applyProtection="1">
      <alignment horizontal="center" vertical="center" wrapText="1"/>
      <protection locked="0"/>
    </xf>
    <xf numFmtId="49" fontId="27" fillId="7" borderId="5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6" xfId="0" applyNumberFormat="1" applyFont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 applyProtection="1">
      <alignment horizontal="left" vertical="center"/>
      <protection locked="0"/>
    </xf>
    <xf numFmtId="168" fontId="21" fillId="5" borderId="48" xfId="0" applyNumberFormat="1" applyFont="1" applyFill="1" applyBorder="1" applyAlignment="1" applyProtection="1">
      <alignment horizontal="center" vertical="center"/>
      <protection locked="0"/>
    </xf>
    <xf numFmtId="168" fontId="21" fillId="5" borderId="47" xfId="0" applyNumberFormat="1" applyFont="1" applyFill="1" applyBorder="1" applyAlignment="1" applyProtection="1">
      <alignment horizontal="center" vertical="center"/>
      <protection locked="0"/>
    </xf>
    <xf numFmtId="167" fontId="21" fillId="6" borderId="48" xfId="0" applyNumberFormat="1" applyFont="1" applyFill="1" applyBorder="1" applyAlignment="1" applyProtection="1">
      <alignment horizontal="center" vertical="center" wrapText="1"/>
      <protection locked="0"/>
    </xf>
    <xf numFmtId="10" fontId="9" fillId="6" borderId="50" xfId="3" applyNumberFormat="1" applyFont="1" applyFill="1" applyBorder="1" applyAlignment="1" applyProtection="1">
      <alignment horizontal="center" vertical="center"/>
      <protection locked="0"/>
    </xf>
    <xf numFmtId="49" fontId="21" fillId="0" borderId="46" xfId="0" applyNumberFormat="1" applyFont="1" applyBorder="1" applyAlignment="1" applyProtection="1">
      <alignment horizontal="left" vertical="center"/>
      <protection locked="0"/>
    </xf>
    <xf numFmtId="49" fontId="28" fillId="0" borderId="47" xfId="0" applyNumberFormat="1" applyFont="1" applyBorder="1" applyAlignment="1" applyProtection="1">
      <alignment horizontal="left" vertical="center"/>
      <protection locked="0"/>
    </xf>
    <xf numFmtId="0" fontId="29" fillId="8" borderId="52" xfId="0" applyFont="1" applyFill="1" applyBorder="1" applyAlignment="1" applyProtection="1">
      <alignment horizontal="center" vertical="center" wrapText="1"/>
      <protection locked="0"/>
    </xf>
    <xf numFmtId="167" fontId="31" fillId="8" borderId="53" xfId="1" applyNumberFormat="1" applyFont="1" applyFill="1" applyBorder="1" applyAlignment="1" applyProtection="1">
      <alignment horizontal="center" vertical="center" wrapText="1"/>
      <protection locked="0"/>
    </xf>
    <xf numFmtId="10" fontId="32" fillId="8" borderId="54" xfId="3" applyNumberFormat="1" applyFont="1" applyFill="1" applyBorder="1" applyAlignment="1" applyProtection="1">
      <alignment horizontal="center" vertical="center"/>
      <protection locked="0"/>
    </xf>
    <xf numFmtId="165" fontId="9" fillId="0" borderId="0" xfId="3" applyNumberFormat="1" applyFont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left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25" fillId="5" borderId="0" xfId="4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24" fillId="0" borderId="58" xfId="0" applyFont="1" applyFill="1" applyBorder="1" applyAlignment="1" applyProtection="1">
      <alignment horizontal="left" vertical="center"/>
      <protection locked="0"/>
    </xf>
    <xf numFmtId="0" fontId="7" fillId="5" borderId="59" xfId="0" applyFont="1" applyFill="1" applyBorder="1" applyAlignment="1" applyProtection="1">
      <alignment horizontal="center" vertical="center" wrapText="1"/>
      <protection locked="0"/>
    </xf>
    <xf numFmtId="0" fontId="24" fillId="0" borderId="60" xfId="0" applyFont="1" applyFill="1" applyBorder="1" applyAlignment="1" applyProtection="1">
      <alignment horizontal="left" vertical="center"/>
      <protection locked="0"/>
    </xf>
    <xf numFmtId="10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60" xfId="0" applyFont="1" applyFill="1" applyBorder="1" applyAlignment="1" applyProtection="1">
      <alignment horizontal="left" vertical="center"/>
      <protection locked="0"/>
    </xf>
    <xf numFmtId="0" fontId="24" fillId="0" borderId="4" xfId="0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49" fontId="11" fillId="0" borderId="4" xfId="0" applyNumberFormat="1" applyFont="1" applyFill="1" applyBorder="1" applyAlignment="1" applyProtection="1">
      <alignment horizontal="left" vertical="center"/>
      <protection locked="0"/>
    </xf>
    <xf numFmtId="49" fontId="11" fillId="0" borderId="61" xfId="0" applyNumberFormat="1" applyFont="1" applyFill="1" applyBorder="1" applyAlignment="1" applyProtection="1">
      <alignment horizontal="left" vertical="center"/>
      <protection locked="0"/>
    </xf>
    <xf numFmtId="49" fontId="24" fillId="0" borderId="62" xfId="0" applyNumberFormat="1" applyFont="1" applyFill="1" applyBorder="1" applyAlignment="1" applyProtection="1">
      <alignment horizontal="right" vertical="center"/>
      <protection locked="0"/>
    </xf>
    <xf numFmtId="167" fontId="7" fillId="6" borderId="4" xfId="0" applyNumberFormat="1" applyFont="1" applyFill="1" applyBorder="1" applyAlignment="1" applyProtection="1">
      <alignment horizontal="right" vertical="center" wrapText="1"/>
      <protection locked="0"/>
    </xf>
    <xf numFmtId="10" fontId="7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63" xfId="0" applyFont="1" applyBorder="1" applyAlignment="1" applyProtection="1">
      <alignment horizontal="center" vertical="center" wrapText="1"/>
      <protection locked="0"/>
    </xf>
    <xf numFmtId="165" fontId="16" fillId="0" borderId="63" xfId="3" applyNumberFormat="1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0" fontId="2" fillId="6" borderId="64" xfId="3" applyNumberFormat="1" applyFont="1" applyFill="1" applyBorder="1" applyAlignment="1" applyProtection="1">
      <alignment vertical="center"/>
    </xf>
    <xf numFmtId="10" fontId="2" fillId="6" borderId="65" xfId="3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  <protection locked="0"/>
    </xf>
    <xf numFmtId="49" fontId="2" fillId="0" borderId="66" xfId="0" applyNumberFormat="1" applyFont="1" applyBorder="1" applyAlignment="1" applyProtection="1">
      <alignment horizontal="left" vertical="center"/>
      <protection locked="0"/>
    </xf>
    <xf numFmtId="170" fontId="2" fillId="6" borderId="65" xfId="3" applyNumberFormat="1" applyFont="1" applyFill="1" applyBorder="1" applyAlignment="1" applyProtection="1">
      <alignment vertical="center"/>
    </xf>
    <xf numFmtId="49" fontId="2" fillId="0" borderId="65" xfId="0" applyNumberFormat="1" applyFont="1" applyBorder="1" applyAlignment="1" applyProtection="1">
      <alignment horizontal="left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left" vertical="center" wrapText="1"/>
      <protection locked="0"/>
    </xf>
    <xf numFmtId="170" fontId="4" fillId="6" borderId="65" xfId="0" applyNumberFormat="1" applyFont="1" applyFill="1" applyBorder="1" applyAlignment="1" applyProtection="1">
      <alignment vertical="center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left" vertical="center" wrapText="1"/>
      <protection locked="0"/>
    </xf>
    <xf numFmtId="170" fontId="4" fillId="6" borderId="67" xfId="0" applyNumberFormat="1" applyFont="1" applyFill="1" applyBorder="1" applyAlignment="1" applyProtection="1">
      <alignment vertical="center"/>
    </xf>
    <xf numFmtId="10" fontId="2" fillId="6" borderId="67" xfId="3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0" fontId="4" fillId="0" borderId="0" xfId="0" applyNumberFormat="1" applyFont="1" applyAlignment="1" applyProtection="1">
      <alignment vertical="center"/>
      <protection locked="0"/>
    </xf>
    <xf numFmtId="165" fontId="2" fillId="0" borderId="0" xfId="3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167" fontId="9" fillId="6" borderId="4" xfId="0" applyNumberFormat="1" applyFont="1" applyFill="1" applyBorder="1" applyAlignment="1" applyProtection="1">
      <alignment horizontal="right" vertical="center" wrapText="1"/>
      <protection locked="0"/>
    </xf>
    <xf numFmtId="168" fontId="30" fillId="8" borderId="52" xfId="0" applyNumberFormat="1" applyFont="1" applyFill="1" applyBorder="1" applyAlignment="1" applyProtection="1">
      <alignment horizontal="center" vertical="center" wrapText="1"/>
      <protection locked="0"/>
    </xf>
    <xf numFmtId="168" fontId="30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 applyAlignment="1" applyProtection="1">
      <alignment horizontal="center" vertical="center"/>
      <protection locked="0"/>
    </xf>
    <xf numFmtId="49" fontId="33" fillId="5" borderId="2" xfId="0" applyNumberFormat="1" applyFont="1" applyFill="1" applyBorder="1" applyAlignment="1" applyProtection="1">
      <alignment horizontal="center" vertical="center"/>
      <protection locked="0"/>
    </xf>
    <xf numFmtId="49" fontId="33" fillId="5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9" fillId="8" borderId="51" xfId="0" applyFont="1" applyFill="1" applyBorder="1" applyAlignment="1" applyProtection="1">
      <alignment horizontal="center" vertical="center" wrapText="1"/>
      <protection locked="0"/>
    </xf>
    <xf numFmtId="0" fontId="29" fillId="8" borderId="52" xfId="0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left" vertical="center" wrapText="1"/>
      <protection locked="0"/>
    </xf>
    <xf numFmtId="166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66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7" fillId="7" borderId="46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8" fillId="3" borderId="2" xfId="0" applyNumberFormat="1" applyFont="1" applyFill="1" applyBorder="1" applyAlignment="1" applyProtection="1">
      <alignment horizontal="left" vertical="center"/>
      <protection locked="0"/>
    </xf>
    <xf numFmtId="49" fontId="8" fillId="3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</cellXfs>
  <cellStyles count="5">
    <cellStyle name="cf1" xfId="4"/>
    <cellStyle name="Migliaia" xfId="1" builtinId="3"/>
    <cellStyle name="Normale" xfId="0" builtinId="0"/>
    <cellStyle name="Percentuale" xfId="3" builtinId="5"/>
    <cellStyle name="Valuta" xfId="2" builtinId="4"/>
  </cellStyles>
  <dxfs count="9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38100</xdr:rowOff>
    </xdr:from>
    <xdr:ext cx="762066" cy="276225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8100"/>
          <a:ext cx="762066" cy="276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lo7_Rendicontazione_finanziaria_conclus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1"/>
      <sheetName val="Sez_2"/>
    </sheetNames>
    <sheetDataSet>
      <sheetData sheetId="0" refreshError="1"/>
      <sheetData sheetId="1">
        <row r="4">
          <cell r="B4" t="str">
            <v xml:space="preserve">1 - </v>
          </cell>
        </row>
        <row r="5">
          <cell r="B5" t="str">
            <v xml:space="preserve">2 - </v>
          </cell>
        </row>
        <row r="9">
          <cell r="B9" t="str">
            <v>6 -  Aggiungere tante righe quanti sono i partner</v>
          </cell>
        </row>
        <row r="12">
          <cell r="A12" t="str">
            <v>A - PROGETTAZIONE (max 5% del totale dei costi diretti di progetto)</v>
          </cell>
        </row>
        <row r="18">
          <cell r="A18" t="str">
            <v>B - PROMOZIONE, INFORMAZIONE, SENSIBILIZZAZIONE DEL PROGETTO</v>
          </cell>
        </row>
        <row r="27">
          <cell r="A27" t="str">
            <v>C - FUNZIONAMENTO E GESTIONE DEL PROGETTO</v>
          </cell>
        </row>
        <row r="43">
          <cell r="A43" t="str">
            <v>D - ALTRE VOCI DI COSTO (solo per voci non già elencate sopra e da dettagliare analiticamente)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"/>
    </sheetView>
  </sheetViews>
  <sheetFormatPr defaultRowHeight="15" x14ac:dyDescent="0.25"/>
  <cols>
    <col min="1" max="1" width="40.85546875" customWidth="1"/>
    <col min="2" max="2" width="91.28515625" customWidth="1"/>
    <col min="3" max="3" width="33.42578125" customWidth="1"/>
    <col min="4" max="4" width="17.85546875" customWidth="1"/>
  </cols>
  <sheetData>
    <row r="1" spans="1:4" ht="18.75" x14ac:dyDescent="0.25">
      <c r="A1" s="229" t="s">
        <v>83</v>
      </c>
      <c r="B1" s="230"/>
      <c r="C1" s="230"/>
      <c r="D1" s="231"/>
    </row>
    <row r="2" spans="1:4" ht="15.75" x14ac:dyDescent="0.25">
      <c r="A2" s="232" t="s">
        <v>1</v>
      </c>
      <c r="B2" s="232"/>
      <c r="C2" s="232"/>
      <c r="D2" s="232"/>
    </row>
    <row r="3" spans="1:4" ht="18.75" x14ac:dyDescent="0.25">
      <c r="A3" s="184"/>
      <c r="B3" s="233" t="s">
        <v>84</v>
      </c>
      <c r="C3" s="234"/>
      <c r="D3" s="235"/>
    </row>
    <row r="4" spans="1:4" ht="15.75" x14ac:dyDescent="0.25">
      <c r="A4" s="185" t="s">
        <v>3</v>
      </c>
      <c r="B4" s="186">
        <f>[1]Sez_2!B3</f>
        <v>0</v>
      </c>
      <c r="C4" s="187" t="s">
        <v>85</v>
      </c>
      <c r="D4" s="187" t="s">
        <v>72</v>
      </c>
    </row>
    <row r="5" spans="1:4" ht="15.75" x14ac:dyDescent="0.25">
      <c r="A5" s="185" t="s">
        <v>4</v>
      </c>
      <c r="B5" s="188" t="str">
        <f>[1]Sez_2!B4</f>
        <v xml:space="preserve">1 - </v>
      </c>
      <c r="C5" s="226">
        <f>Sez_2!H60</f>
        <v>0</v>
      </c>
      <c r="D5" s="189">
        <f t="shared" ref="D5:D10" si="0">IF(ISERROR(C5/$C$11),0,(C5/$C$11))</f>
        <v>0</v>
      </c>
    </row>
    <row r="6" spans="1:4" ht="15.75" x14ac:dyDescent="0.25">
      <c r="A6" s="190" t="s">
        <v>86</v>
      </c>
      <c r="B6" s="191" t="str">
        <f>[1]Sez_2!B5</f>
        <v xml:space="preserve">2 - </v>
      </c>
      <c r="C6" s="226">
        <f>Sez_2!H61</f>
        <v>0</v>
      </c>
      <c r="D6" s="189">
        <f t="shared" si="0"/>
        <v>0</v>
      </c>
    </row>
    <row r="7" spans="1:4" ht="15.75" x14ac:dyDescent="0.25">
      <c r="A7" s="16"/>
      <c r="B7" s="191" t="s">
        <v>8</v>
      </c>
      <c r="C7" s="226">
        <f>Sez_2!H62</f>
        <v>0</v>
      </c>
      <c r="D7" s="189">
        <f t="shared" si="0"/>
        <v>0</v>
      </c>
    </row>
    <row r="8" spans="1:4" ht="15.75" x14ac:dyDescent="0.25">
      <c r="A8" s="16"/>
      <c r="B8" s="191" t="s">
        <v>9</v>
      </c>
      <c r="C8" s="226">
        <f>Sez_2!H63</f>
        <v>0</v>
      </c>
      <c r="D8" s="189">
        <f t="shared" si="0"/>
        <v>0</v>
      </c>
    </row>
    <row r="9" spans="1:4" ht="15.75" x14ac:dyDescent="0.25">
      <c r="A9" s="16"/>
      <c r="B9" s="191" t="s">
        <v>10</v>
      </c>
      <c r="C9" s="226">
        <f>Sez_2!H64</f>
        <v>0</v>
      </c>
      <c r="D9" s="189">
        <f t="shared" si="0"/>
        <v>0</v>
      </c>
    </row>
    <row r="10" spans="1:4" ht="15.75" x14ac:dyDescent="0.25">
      <c r="A10" s="192"/>
      <c r="B10" s="193" t="str">
        <f>[1]Sez_2!B9</f>
        <v>6 -  Aggiungere tante righe quanti sono i partner</v>
      </c>
      <c r="C10" s="226">
        <f>Sez_2!H65</f>
        <v>0</v>
      </c>
      <c r="D10" s="189">
        <f t="shared" si="0"/>
        <v>0</v>
      </c>
    </row>
    <row r="11" spans="1:4" ht="15.75" x14ac:dyDescent="0.25">
      <c r="A11" s="194"/>
      <c r="B11" s="195" t="s">
        <v>87</v>
      </c>
      <c r="C11" s="196">
        <f>SUM(C5:C6)</f>
        <v>0</v>
      </c>
      <c r="D11" s="197">
        <f>SUM(D5:D6)</f>
        <v>0</v>
      </c>
    </row>
    <row r="12" spans="1:4" x14ac:dyDescent="0.25">
      <c r="A12" s="136"/>
      <c r="B12" s="48"/>
      <c r="C12" s="48"/>
      <c r="D12" s="177"/>
    </row>
    <row r="13" spans="1:4" ht="18.75" x14ac:dyDescent="0.25">
      <c r="A13" s="28" t="s">
        <v>88</v>
      </c>
      <c r="B13" s="28"/>
      <c r="C13" s="28"/>
      <c r="D13" s="27"/>
    </row>
    <row r="14" spans="1:4" x14ac:dyDescent="0.25">
      <c r="A14" s="136"/>
      <c r="B14" s="136"/>
      <c r="C14" s="138"/>
      <c r="D14" s="170"/>
    </row>
    <row r="15" spans="1:4" ht="21" x14ac:dyDescent="0.25">
      <c r="A15" s="198" t="s">
        <v>89</v>
      </c>
      <c r="B15" s="198" t="s">
        <v>90</v>
      </c>
      <c r="C15" s="198" t="s">
        <v>91</v>
      </c>
      <c r="D15" s="199" t="s">
        <v>92</v>
      </c>
    </row>
    <row r="16" spans="1:4" ht="15.75" x14ac:dyDescent="0.25">
      <c r="A16" s="200" t="s">
        <v>93</v>
      </c>
      <c r="B16" s="201" t="str">
        <f>[1]Sez_2!A12</f>
        <v>A - PROGETTAZIONE (max 5% del totale dei costi diretti di progetto)</v>
      </c>
      <c r="C16" s="202">
        <f>Sez_2!G17</f>
        <v>0</v>
      </c>
      <c r="D16" s="203">
        <f>Sez_2!J17</f>
        <v>0</v>
      </c>
    </row>
    <row r="17" spans="1:4" ht="15.75" x14ac:dyDescent="0.25">
      <c r="A17" s="204" t="s">
        <v>94</v>
      </c>
      <c r="B17" s="205" t="str">
        <f>[1]Sez_2!A18</f>
        <v>B - PROMOZIONE, INFORMAZIONE, SENSIBILIZZAZIONE DEL PROGETTO</v>
      </c>
      <c r="C17" s="206">
        <f>Sez_2!G26</f>
        <v>0</v>
      </c>
      <c r="D17" s="203">
        <f>Sez_2!J26</f>
        <v>0</v>
      </c>
    </row>
    <row r="18" spans="1:4" ht="15.75" x14ac:dyDescent="0.25">
      <c r="A18" s="204" t="s">
        <v>95</v>
      </c>
      <c r="B18" s="207" t="str">
        <f>[1]Sez_2!A27</f>
        <v>C - FUNZIONAMENTO E GESTIONE DEL PROGETTO</v>
      </c>
      <c r="C18" s="206">
        <f>Sez_2!G42</f>
        <v>0</v>
      </c>
      <c r="D18" s="203">
        <f>Sez_2!J42</f>
        <v>0</v>
      </c>
    </row>
    <row r="19" spans="1:4" ht="31.5" x14ac:dyDescent="0.25">
      <c r="A19" s="204" t="s">
        <v>96</v>
      </c>
      <c r="B19" s="207" t="str">
        <f>[1]Sez_2!A43</f>
        <v>D - ALTRE VOCI DI COSTO (solo per voci non già elencate sopra e da dettagliare analiticamente)</v>
      </c>
      <c r="C19" s="206">
        <f>Sez_2!G50</f>
        <v>0</v>
      </c>
      <c r="D19" s="203">
        <f>Sez_2!J50</f>
        <v>0</v>
      </c>
    </row>
    <row r="20" spans="1:4" ht="18.75" x14ac:dyDescent="0.25">
      <c r="A20" s="208"/>
      <c r="B20" s="209" t="s">
        <v>97</v>
      </c>
      <c r="C20" s="210">
        <f>SUM(C16:C19)</f>
        <v>0</v>
      </c>
      <c r="D20" s="203">
        <f>Sez_2!J51</f>
        <v>0</v>
      </c>
    </row>
    <row r="21" spans="1:4" ht="31.5" x14ac:dyDescent="0.25">
      <c r="A21" s="204" t="s">
        <v>98</v>
      </c>
      <c r="B21" s="211" t="s">
        <v>61</v>
      </c>
      <c r="C21" s="206">
        <f>Sez_2!G52</f>
        <v>0</v>
      </c>
      <c r="D21" s="203">
        <f>Sez_2!J52</f>
        <v>0</v>
      </c>
    </row>
    <row r="22" spans="1:4" ht="18.75" x14ac:dyDescent="0.25">
      <c r="A22" s="212"/>
      <c r="B22" s="213" t="s">
        <v>99</v>
      </c>
      <c r="C22" s="214">
        <f>C21+C20</f>
        <v>0</v>
      </c>
      <c r="D22" s="215" t="str">
        <f>Sez_2!J54</f>
        <v>---</v>
      </c>
    </row>
    <row r="23" spans="1:4" ht="18.75" x14ac:dyDescent="0.25">
      <c r="A23" s="216"/>
      <c r="B23" s="217"/>
      <c r="C23" s="218"/>
      <c r="D23" s="219"/>
    </row>
    <row r="24" spans="1:4" x14ac:dyDescent="0.25">
      <c r="A24" s="220" t="s">
        <v>100</v>
      </c>
      <c r="B24" s="221"/>
      <c r="C24" s="172"/>
      <c r="D24" s="222"/>
    </row>
    <row r="25" spans="1:4" x14ac:dyDescent="0.25">
      <c r="A25" s="177" t="s">
        <v>80</v>
      </c>
      <c r="B25" s="223"/>
      <c r="C25" s="178" t="s">
        <v>81</v>
      </c>
      <c r="D25" s="48"/>
    </row>
    <row r="26" spans="1:4" x14ac:dyDescent="0.25">
      <c r="A26" s="136"/>
      <c r="B26" s="136"/>
      <c r="C26" s="178" t="s">
        <v>101</v>
      </c>
      <c r="D26" s="48"/>
    </row>
    <row r="27" spans="1:4" x14ac:dyDescent="0.25">
      <c r="A27" s="136"/>
      <c r="B27" s="136"/>
      <c r="C27" s="178"/>
      <c r="D27" s="48"/>
    </row>
    <row r="28" spans="1:4" ht="18.75" x14ac:dyDescent="0.25">
      <c r="A28" s="229" t="s">
        <v>83</v>
      </c>
      <c r="B28" s="230"/>
      <c r="C28" s="230"/>
      <c r="D28" s="231"/>
    </row>
  </sheetData>
  <mergeCells count="4">
    <mergeCell ref="A1:D1"/>
    <mergeCell ref="A2:D2"/>
    <mergeCell ref="B3:D3"/>
    <mergeCell ref="A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3"/>
  <sheetViews>
    <sheetView tabSelected="1" workbookViewId="0">
      <selection activeCell="B1" sqref="B1:J1"/>
    </sheetView>
  </sheetViews>
  <sheetFormatPr defaultColWidth="9.140625" defaultRowHeight="12.75" x14ac:dyDescent="0.25"/>
  <cols>
    <col min="1" max="1" width="17.7109375" style="136" customWidth="1"/>
    <col min="2" max="2" width="25.7109375" style="136" customWidth="1"/>
    <col min="3" max="3" width="7.7109375" style="136" customWidth="1"/>
    <col min="4" max="6" width="25.7109375" style="136" customWidth="1"/>
    <col min="7" max="9" width="18.7109375" style="137" customWidth="1"/>
    <col min="10" max="10" width="15.7109375" style="137" customWidth="1"/>
    <col min="11" max="11" width="26.140625" style="137" customWidth="1"/>
    <col min="12" max="12" width="11" style="138" customWidth="1"/>
    <col min="13" max="13" width="25.7109375" style="138" customWidth="1"/>
    <col min="14" max="14" width="80.28515625" style="48" customWidth="1"/>
    <col min="15" max="15" width="9.140625" style="48" customWidth="1"/>
    <col min="16" max="16384" width="9.140625" style="48"/>
  </cols>
  <sheetData>
    <row r="1" spans="1:253" s="5" customFormat="1" ht="60" customHeight="1" x14ac:dyDescent="0.25">
      <c r="A1" s="1" t="s">
        <v>0</v>
      </c>
      <c r="B1" s="254" t="s">
        <v>1</v>
      </c>
      <c r="C1" s="254"/>
      <c r="D1" s="254"/>
      <c r="E1" s="254"/>
      <c r="F1" s="254"/>
      <c r="G1" s="254"/>
      <c r="H1" s="254"/>
      <c r="I1" s="254"/>
      <c r="J1" s="254"/>
      <c r="K1" s="2"/>
      <c r="L1" s="2"/>
      <c r="M1" s="2"/>
      <c r="N1" s="3"/>
      <c r="O1" s="3"/>
      <c r="P1" s="4"/>
      <c r="S1" s="4"/>
      <c r="U1" s="6"/>
      <c r="Y1" s="6"/>
      <c r="AC1" s="6"/>
      <c r="AG1" s="6"/>
      <c r="AK1" s="6"/>
      <c r="AO1" s="6"/>
      <c r="AS1" s="6"/>
      <c r="AW1" s="6"/>
      <c r="BA1" s="6"/>
      <c r="BE1" s="6"/>
      <c r="BI1" s="6"/>
      <c r="BM1" s="6"/>
      <c r="BQ1" s="6"/>
      <c r="BU1" s="6"/>
      <c r="BY1" s="6"/>
      <c r="CC1" s="6"/>
      <c r="CG1" s="6"/>
      <c r="CK1" s="6"/>
      <c r="CO1" s="6"/>
      <c r="CS1" s="6"/>
      <c r="CW1" s="6"/>
      <c r="DA1" s="6"/>
      <c r="DE1" s="6"/>
      <c r="DI1" s="6"/>
      <c r="DM1" s="6"/>
      <c r="DQ1" s="6"/>
      <c r="DU1" s="6"/>
      <c r="DY1" s="6"/>
      <c r="EC1" s="6"/>
      <c r="EG1" s="6"/>
      <c r="EK1" s="6"/>
      <c r="EO1" s="6"/>
      <c r="ES1" s="6"/>
      <c r="EW1" s="6"/>
      <c r="FA1" s="6"/>
      <c r="FE1" s="6"/>
      <c r="FI1" s="6"/>
      <c r="FM1" s="6"/>
      <c r="FQ1" s="6"/>
      <c r="FU1" s="6"/>
      <c r="FY1" s="6"/>
      <c r="GC1" s="6"/>
      <c r="GG1" s="6"/>
      <c r="GK1" s="6"/>
      <c r="GO1" s="6"/>
      <c r="GS1" s="6"/>
      <c r="GW1" s="6"/>
      <c r="HA1" s="6"/>
      <c r="HE1" s="6"/>
      <c r="HI1" s="6"/>
      <c r="HM1" s="6"/>
      <c r="HQ1" s="6"/>
      <c r="HU1" s="6"/>
      <c r="HY1" s="6"/>
      <c r="IC1" s="6"/>
      <c r="IG1" s="6"/>
      <c r="IK1" s="6"/>
      <c r="IO1" s="6"/>
      <c r="IS1" s="6"/>
    </row>
    <row r="2" spans="1:253" s="5" customFormat="1" ht="50.1" customHeight="1" x14ac:dyDescent="0.25">
      <c r="A2" s="7"/>
      <c r="B2" s="255" t="s">
        <v>2</v>
      </c>
      <c r="C2" s="256"/>
      <c r="D2" s="256"/>
      <c r="E2" s="256"/>
      <c r="F2" s="256"/>
      <c r="G2" s="256"/>
      <c r="H2" s="256"/>
      <c r="I2" s="256"/>
      <c r="J2" s="257"/>
      <c r="K2" s="8"/>
      <c r="L2" s="8"/>
      <c r="M2" s="8"/>
      <c r="P2" s="4"/>
      <c r="S2" s="4"/>
      <c r="U2" s="6"/>
      <c r="Y2" s="6"/>
      <c r="AC2" s="6"/>
      <c r="AG2" s="6"/>
      <c r="AK2" s="6"/>
      <c r="AO2" s="6"/>
      <c r="AS2" s="6"/>
      <c r="AW2" s="6"/>
      <c r="BA2" s="6"/>
      <c r="BE2" s="6"/>
      <c r="BI2" s="6"/>
      <c r="BM2" s="6"/>
      <c r="BQ2" s="6"/>
      <c r="BU2" s="6"/>
      <c r="BY2" s="6"/>
      <c r="CC2" s="6"/>
      <c r="CG2" s="6"/>
      <c r="CK2" s="6"/>
      <c r="CO2" s="6"/>
      <c r="CS2" s="6"/>
      <c r="CW2" s="6"/>
      <c r="DA2" s="6"/>
      <c r="DE2" s="6"/>
      <c r="DI2" s="6"/>
      <c r="DM2" s="6"/>
      <c r="DQ2" s="6"/>
      <c r="DU2" s="6"/>
      <c r="DY2" s="6"/>
      <c r="EC2" s="6"/>
      <c r="EG2" s="6"/>
      <c r="EK2" s="6"/>
      <c r="EO2" s="6"/>
      <c r="ES2" s="6"/>
      <c r="EW2" s="6"/>
      <c r="FA2" s="6"/>
      <c r="FE2" s="6"/>
      <c r="FI2" s="6"/>
      <c r="FM2" s="6"/>
      <c r="FQ2" s="6"/>
      <c r="FU2" s="6"/>
      <c r="FY2" s="6"/>
      <c r="GC2" s="6"/>
      <c r="GG2" s="6"/>
      <c r="GK2" s="6"/>
      <c r="GO2" s="6"/>
      <c r="GS2" s="6"/>
      <c r="GW2" s="6"/>
      <c r="HA2" s="6"/>
      <c r="HE2" s="6"/>
      <c r="HI2" s="6"/>
      <c r="HM2" s="6"/>
      <c r="HQ2" s="6"/>
      <c r="HU2" s="6"/>
      <c r="HY2" s="6"/>
      <c r="IC2" s="6"/>
      <c r="IG2" s="6"/>
      <c r="IK2" s="6"/>
      <c r="IO2" s="6"/>
      <c r="IS2" s="6"/>
    </row>
    <row r="3" spans="1:253" s="13" customFormat="1" ht="15.75" x14ac:dyDescent="0.25">
      <c r="A3" s="9" t="s">
        <v>3</v>
      </c>
      <c r="B3" s="258"/>
      <c r="C3" s="259"/>
      <c r="D3" s="259"/>
      <c r="E3" s="259"/>
      <c r="F3" s="259"/>
      <c r="G3" s="259"/>
      <c r="H3" s="259"/>
      <c r="I3" s="259"/>
      <c r="J3" s="260"/>
      <c r="K3" s="10"/>
      <c r="L3" s="11"/>
      <c r="M3" s="11"/>
      <c r="N3" s="10"/>
      <c r="O3" s="11"/>
      <c r="P3" s="10"/>
      <c r="Q3" s="11"/>
      <c r="R3" s="11"/>
      <c r="S3" s="12"/>
    </row>
    <row r="4" spans="1:253" s="13" customFormat="1" ht="15.75" x14ac:dyDescent="0.25">
      <c r="A4" s="14" t="s">
        <v>4</v>
      </c>
      <c r="B4" s="258" t="s">
        <v>5</v>
      </c>
      <c r="C4" s="259"/>
      <c r="D4" s="259"/>
      <c r="E4" s="259"/>
      <c r="F4" s="259"/>
      <c r="G4" s="259"/>
      <c r="H4" s="259"/>
      <c r="I4" s="259"/>
      <c r="J4" s="260"/>
      <c r="K4" s="10"/>
      <c r="L4" s="11"/>
      <c r="M4" s="11"/>
      <c r="N4" s="10"/>
      <c r="O4" s="11"/>
      <c r="P4" s="10"/>
      <c r="Q4" s="11"/>
      <c r="R4" s="11"/>
      <c r="S4" s="12"/>
    </row>
    <row r="5" spans="1:253" s="13" customFormat="1" ht="15.75" x14ac:dyDescent="0.25">
      <c r="A5" s="15" t="s">
        <v>6</v>
      </c>
      <c r="B5" s="258" t="s">
        <v>7</v>
      </c>
      <c r="C5" s="259"/>
      <c r="D5" s="259"/>
      <c r="E5" s="259"/>
      <c r="F5" s="259"/>
      <c r="G5" s="259"/>
      <c r="H5" s="259"/>
      <c r="I5" s="259"/>
      <c r="J5" s="260"/>
      <c r="K5" s="10"/>
      <c r="L5" s="11"/>
      <c r="M5" s="11"/>
      <c r="N5" s="10"/>
      <c r="O5" s="11"/>
      <c r="P5" s="10"/>
      <c r="Q5" s="11"/>
      <c r="R5" s="11"/>
      <c r="S5" s="12"/>
    </row>
    <row r="6" spans="1:253" s="13" customFormat="1" ht="15.75" x14ac:dyDescent="0.25">
      <c r="A6" s="16"/>
      <c r="B6" s="17" t="s">
        <v>8</v>
      </c>
      <c r="C6" s="18"/>
      <c r="D6" s="18"/>
      <c r="E6" s="18"/>
      <c r="F6" s="18"/>
      <c r="G6" s="18"/>
      <c r="H6" s="18"/>
      <c r="I6" s="18"/>
      <c r="J6" s="19"/>
      <c r="K6" s="10"/>
      <c r="L6" s="11"/>
      <c r="M6" s="11"/>
      <c r="N6" s="10"/>
      <c r="O6" s="11"/>
      <c r="P6" s="10"/>
      <c r="Q6" s="11"/>
      <c r="R6" s="11"/>
      <c r="S6" s="12"/>
    </row>
    <row r="7" spans="1:253" s="13" customFormat="1" ht="15.75" x14ac:dyDescent="0.25">
      <c r="A7" s="16"/>
      <c r="B7" s="17" t="s">
        <v>9</v>
      </c>
      <c r="C7" s="18"/>
      <c r="D7" s="18"/>
      <c r="E7" s="18"/>
      <c r="F7" s="18"/>
      <c r="G7" s="18"/>
      <c r="H7" s="18"/>
      <c r="I7" s="18"/>
      <c r="J7" s="19"/>
      <c r="K7" s="10"/>
      <c r="L7" s="11"/>
      <c r="M7" s="11"/>
      <c r="N7" s="10"/>
      <c r="O7" s="11"/>
      <c r="P7" s="10"/>
      <c r="Q7" s="11"/>
      <c r="R7" s="11"/>
      <c r="S7" s="12"/>
    </row>
    <row r="8" spans="1:253" s="13" customFormat="1" ht="15.75" x14ac:dyDescent="0.25">
      <c r="A8" s="16"/>
      <c r="B8" s="17" t="s">
        <v>10</v>
      </c>
      <c r="C8" s="18"/>
      <c r="D8" s="18"/>
      <c r="E8" s="18"/>
      <c r="F8" s="18"/>
      <c r="G8" s="18"/>
      <c r="H8" s="18"/>
      <c r="I8" s="18"/>
      <c r="J8" s="19"/>
      <c r="K8" s="10"/>
      <c r="L8" s="11"/>
      <c r="M8" s="11"/>
      <c r="N8" s="10"/>
      <c r="O8" s="11"/>
      <c r="P8" s="10"/>
      <c r="Q8" s="11"/>
      <c r="R8" s="11"/>
      <c r="S8" s="12"/>
    </row>
    <row r="9" spans="1:253" s="13" customFormat="1" ht="15.75" x14ac:dyDescent="0.25">
      <c r="A9" s="20"/>
      <c r="B9" s="258" t="s">
        <v>11</v>
      </c>
      <c r="C9" s="259"/>
      <c r="D9" s="259"/>
      <c r="E9" s="259"/>
      <c r="F9" s="259"/>
      <c r="G9" s="259"/>
      <c r="H9" s="259"/>
      <c r="I9" s="259"/>
      <c r="J9" s="260"/>
      <c r="K9" s="10"/>
      <c r="L9" s="11"/>
      <c r="M9" s="11"/>
      <c r="N9" s="10"/>
      <c r="O9" s="11"/>
      <c r="P9" s="10"/>
      <c r="Q9" s="11"/>
      <c r="R9" s="11"/>
      <c r="S9" s="12"/>
    </row>
    <row r="10" spans="1:253" s="26" customFormat="1" ht="15.75" customHeight="1" x14ac:dyDescent="0.25">
      <c r="A10" s="21"/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2"/>
      <c r="M10" s="22"/>
      <c r="N10" s="24"/>
      <c r="O10" s="25"/>
      <c r="P10" s="24"/>
      <c r="Q10" s="25"/>
      <c r="R10" s="25"/>
      <c r="S10" s="23"/>
    </row>
    <row r="11" spans="1:253" s="28" customFormat="1" ht="45" customHeight="1" x14ac:dyDescent="0.25">
      <c r="A11" s="261" t="s">
        <v>12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7"/>
      <c r="L11" s="27"/>
      <c r="M11" s="27"/>
    </row>
    <row r="12" spans="1:253" s="36" customFormat="1" ht="30" customHeight="1" x14ac:dyDescent="0.25">
      <c r="A12" s="29" t="s">
        <v>13</v>
      </c>
      <c r="B12" s="30"/>
      <c r="C12" s="30"/>
      <c r="D12" s="30"/>
      <c r="E12" s="30"/>
      <c r="F12" s="30"/>
      <c r="G12" s="31"/>
      <c r="H12" s="31"/>
      <c r="I12" s="32"/>
      <c r="J12" s="33"/>
      <c r="K12" s="248" t="s">
        <v>14</v>
      </c>
      <c r="L12" s="249"/>
      <c r="M12" s="34" t="s">
        <v>15</v>
      </c>
      <c r="N12" s="35" t="s">
        <v>16</v>
      </c>
    </row>
    <row r="13" spans="1:253" ht="60" customHeight="1" x14ac:dyDescent="0.25">
      <c r="A13" s="37" t="s">
        <v>17</v>
      </c>
      <c r="B13" s="38" t="s">
        <v>18</v>
      </c>
      <c r="C13" s="39" t="s">
        <v>19</v>
      </c>
      <c r="D13" s="40" t="s">
        <v>20</v>
      </c>
      <c r="E13" s="41" t="s">
        <v>21</v>
      </c>
      <c r="F13" s="38" t="s">
        <v>22</v>
      </c>
      <c r="G13" s="42" t="s">
        <v>23</v>
      </c>
      <c r="H13" s="40" t="s">
        <v>24</v>
      </c>
      <c r="I13" s="43" t="s">
        <v>25</v>
      </c>
      <c r="J13" s="44" t="s">
        <v>26</v>
      </c>
      <c r="K13" s="45" t="s">
        <v>27</v>
      </c>
      <c r="L13" s="46" t="s">
        <v>28</v>
      </c>
      <c r="M13" s="47"/>
    </row>
    <row r="14" spans="1:253" s="13" customFormat="1" ht="15.75" x14ac:dyDescent="0.25">
      <c r="A14" s="49" t="s">
        <v>29</v>
      </c>
      <c r="B14" s="50" t="s">
        <v>30</v>
      </c>
      <c r="C14" s="51" t="s">
        <v>19</v>
      </c>
      <c r="D14" s="51"/>
      <c r="E14" s="51" t="s">
        <v>93</v>
      </c>
      <c r="F14" s="51"/>
      <c r="G14" s="52"/>
      <c r="H14" s="53" t="s">
        <v>31</v>
      </c>
      <c r="I14" s="53" t="s">
        <v>31</v>
      </c>
      <c r="J14" s="54"/>
      <c r="K14" s="55"/>
      <c r="L14" s="56"/>
      <c r="M14" s="57"/>
    </row>
    <row r="15" spans="1:253" s="13" customFormat="1" ht="15.75" x14ac:dyDescent="0.25">
      <c r="A15" s="49" t="s">
        <v>32</v>
      </c>
      <c r="B15" s="50" t="s">
        <v>30</v>
      </c>
      <c r="C15" s="51"/>
      <c r="D15" s="51"/>
      <c r="E15" s="51" t="s">
        <v>94</v>
      </c>
      <c r="F15" s="51"/>
      <c r="G15" s="52"/>
      <c r="H15" s="53" t="s">
        <v>31</v>
      </c>
      <c r="I15" s="53" t="s">
        <v>31</v>
      </c>
      <c r="J15" s="54"/>
      <c r="K15" s="55"/>
      <c r="L15" s="56"/>
      <c r="M15" s="57"/>
    </row>
    <row r="16" spans="1:253" s="13" customFormat="1" ht="15.75" x14ac:dyDescent="0.25">
      <c r="A16" s="58" t="s">
        <v>33</v>
      </c>
      <c r="B16" s="59"/>
      <c r="C16" s="179"/>
      <c r="D16" s="179"/>
      <c r="E16" s="179"/>
      <c r="F16" s="179"/>
      <c r="G16" s="60"/>
      <c r="H16" s="61" t="s">
        <v>31</v>
      </c>
      <c r="I16" s="61" t="s">
        <v>31</v>
      </c>
      <c r="J16" s="62"/>
      <c r="K16" s="63"/>
      <c r="L16" s="64"/>
      <c r="M16" s="65"/>
    </row>
    <row r="17" spans="1:15" s="13" customFormat="1" ht="15.75" x14ac:dyDescent="0.25">
      <c r="A17" s="66"/>
      <c r="B17" s="67" t="s">
        <v>34</v>
      </c>
      <c r="C17" s="67"/>
      <c r="D17" s="67"/>
      <c r="E17" s="67"/>
      <c r="F17" s="67"/>
      <c r="G17" s="68">
        <f>SUM(G14:G16)</f>
        <v>0</v>
      </c>
      <c r="H17" s="69">
        <v>0</v>
      </c>
      <c r="I17" s="70">
        <f>G17-H17</f>
        <v>0</v>
      </c>
      <c r="J17" s="71">
        <f>IF(ISERROR($G$17/$G$51),0,$G$17/$G$51)</f>
        <v>0</v>
      </c>
      <c r="K17" s="72"/>
      <c r="L17" s="73"/>
      <c r="M17" s="74"/>
      <c r="N17" s="75" t="str">
        <f>IF(J17&gt;5%,"Errore - Importo della progettazione superiore al 5% del totale dei costi diretti","")</f>
        <v/>
      </c>
      <c r="O17" s="76"/>
    </row>
    <row r="18" spans="1:15" s="13" customFormat="1" ht="30" customHeight="1" x14ac:dyDescent="0.25">
      <c r="A18" s="77" t="s">
        <v>35</v>
      </c>
      <c r="B18" s="30"/>
      <c r="C18" s="30"/>
      <c r="D18" s="30"/>
      <c r="E18" s="30"/>
      <c r="F18" s="30"/>
      <c r="G18" s="31"/>
      <c r="H18" s="31"/>
      <c r="I18" s="31"/>
      <c r="J18" s="31"/>
      <c r="K18" s="248" t="s">
        <v>14</v>
      </c>
      <c r="L18" s="249"/>
      <c r="M18" s="34" t="s">
        <v>15</v>
      </c>
    </row>
    <row r="19" spans="1:15" ht="60" customHeight="1" x14ac:dyDescent="0.25">
      <c r="A19" s="37" t="s">
        <v>17</v>
      </c>
      <c r="B19" s="38" t="s">
        <v>18</v>
      </c>
      <c r="C19" s="38"/>
      <c r="D19" s="40" t="s">
        <v>20</v>
      </c>
      <c r="E19" s="41" t="s">
        <v>21</v>
      </c>
      <c r="F19" s="38" t="s">
        <v>22</v>
      </c>
      <c r="G19" s="42" t="s">
        <v>23</v>
      </c>
      <c r="H19" s="40" t="s">
        <v>24</v>
      </c>
      <c r="I19" s="78" t="s">
        <v>25</v>
      </c>
      <c r="J19" s="44" t="s">
        <v>26</v>
      </c>
      <c r="K19" s="45" t="s">
        <v>27</v>
      </c>
      <c r="L19" s="46" t="s">
        <v>28</v>
      </c>
      <c r="M19" s="47"/>
    </row>
    <row r="20" spans="1:15" s="13" customFormat="1" ht="15.75" x14ac:dyDescent="0.25">
      <c r="A20" s="49" t="s">
        <v>36</v>
      </c>
      <c r="B20" s="50" t="s">
        <v>30</v>
      </c>
      <c r="C20" s="51" t="s">
        <v>19</v>
      </c>
      <c r="D20" s="51"/>
      <c r="E20" s="51" t="s">
        <v>93</v>
      </c>
      <c r="F20" s="51"/>
      <c r="G20" s="52"/>
      <c r="H20" s="53" t="s">
        <v>31</v>
      </c>
      <c r="I20" s="53" t="s">
        <v>31</v>
      </c>
      <c r="J20" s="79"/>
      <c r="K20" s="55"/>
      <c r="L20" s="56"/>
      <c r="M20" s="57"/>
    </row>
    <row r="21" spans="1:15" s="13" customFormat="1" ht="15.75" x14ac:dyDescent="0.25">
      <c r="A21" s="49" t="s">
        <v>37</v>
      </c>
      <c r="B21" s="80" t="s">
        <v>30</v>
      </c>
      <c r="C21" s="51" t="s">
        <v>19</v>
      </c>
      <c r="D21" s="51"/>
      <c r="E21" s="51" t="s">
        <v>94</v>
      </c>
      <c r="F21" s="51"/>
      <c r="G21" s="52"/>
      <c r="H21" s="53" t="s">
        <v>31</v>
      </c>
      <c r="I21" s="53" t="s">
        <v>31</v>
      </c>
      <c r="J21" s="79"/>
      <c r="K21" s="55"/>
      <c r="L21" s="56"/>
      <c r="M21" s="57"/>
    </row>
    <row r="22" spans="1:15" s="13" customFormat="1" ht="15.75" x14ac:dyDescent="0.25">
      <c r="A22" s="81" t="s">
        <v>33</v>
      </c>
      <c r="B22" s="82"/>
      <c r="C22" s="51" t="s">
        <v>19</v>
      </c>
      <c r="D22" s="224"/>
      <c r="E22" s="224" t="s">
        <v>95</v>
      </c>
      <c r="F22" s="224"/>
      <c r="G22" s="52"/>
      <c r="H22" s="61" t="s">
        <v>31</v>
      </c>
      <c r="I22" s="61" t="s">
        <v>31</v>
      </c>
      <c r="J22" s="79"/>
      <c r="K22" s="55"/>
      <c r="L22" s="56"/>
      <c r="M22" s="57"/>
    </row>
    <row r="23" spans="1:15" s="13" customFormat="1" ht="15.75" x14ac:dyDescent="0.25">
      <c r="A23" s="49" t="s">
        <v>38</v>
      </c>
      <c r="B23" s="50" t="s">
        <v>30</v>
      </c>
      <c r="C23" s="51"/>
      <c r="D23" s="51"/>
      <c r="E23" s="51" t="s">
        <v>96</v>
      </c>
      <c r="F23" s="51"/>
      <c r="G23" s="52"/>
      <c r="H23" s="53" t="s">
        <v>31</v>
      </c>
      <c r="I23" s="53" t="s">
        <v>31</v>
      </c>
      <c r="J23" s="79"/>
      <c r="K23" s="55"/>
      <c r="L23" s="56"/>
      <c r="M23" s="57"/>
    </row>
    <row r="24" spans="1:15" s="13" customFormat="1" ht="15.75" x14ac:dyDescent="0.25">
      <c r="A24" s="49" t="s">
        <v>39</v>
      </c>
      <c r="B24" s="50" t="s">
        <v>30</v>
      </c>
      <c r="C24" s="51"/>
      <c r="D24" s="51"/>
      <c r="E24" s="51"/>
      <c r="F24" s="51"/>
      <c r="G24" s="52"/>
      <c r="H24" s="61" t="s">
        <v>31</v>
      </c>
      <c r="I24" s="61" t="s">
        <v>31</v>
      </c>
      <c r="J24" s="79"/>
      <c r="K24" s="55"/>
      <c r="L24" s="56"/>
      <c r="M24" s="57"/>
    </row>
    <row r="25" spans="1:15" s="13" customFormat="1" ht="15.75" x14ac:dyDescent="0.25">
      <c r="A25" s="81" t="s">
        <v>33</v>
      </c>
      <c r="B25" s="83"/>
      <c r="C25" s="180"/>
      <c r="D25" s="180"/>
      <c r="E25" s="180"/>
      <c r="F25" s="180"/>
      <c r="G25" s="84"/>
      <c r="H25" s="61" t="s">
        <v>31</v>
      </c>
      <c r="I25" s="61" t="s">
        <v>31</v>
      </c>
      <c r="J25" s="85"/>
      <c r="K25" s="86"/>
      <c r="L25" s="87"/>
      <c r="M25" s="88"/>
    </row>
    <row r="26" spans="1:15" s="13" customFormat="1" ht="15.75" x14ac:dyDescent="0.25">
      <c r="A26" s="66"/>
      <c r="B26" s="67" t="s">
        <v>40</v>
      </c>
      <c r="C26" s="67"/>
      <c r="D26" s="67"/>
      <c r="E26" s="67"/>
      <c r="F26" s="67"/>
      <c r="G26" s="89">
        <f>SUM(G20:G25)</f>
        <v>0</v>
      </c>
      <c r="H26" s="90">
        <v>0</v>
      </c>
      <c r="I26" s="70">
        <f>G26-H26</f>
        <v>0</v>
      </c>
      <c r="J26" s="71">
        <f>IF(ISERROR($G$26/$G$51),0,$G$26/$G$51)</f>
        <v>0</v>
      </c>
      <c r="K26" s="91"/>
      <c r="L26" s="92"/>
      <c r="M26" s="93"/>
    </row>
    <row r="27" spans="1:15" s="13" customFormat="1" ht="30" customHeight="1" x14ac:dyDescent="0.25">
      <c r="A27" s="77" t="s">
        <v>41</v>
      </c>
      <c r="B27" s="30"/>
      <c r="C27" s="30"/>
      <c r="D27" s="30"/>
      <c r="E27" s="30"/>
      <c r="F27" s="30"/>
      <c r="G27" s="31"/>
      <c r="H27" s="31"/>
      <c r="I27" s="31"/>
      <c r="J27" s="31"/>
      <c r="K27" s="248" t="s">
        <v>14</v>
      </c>
      <c r="L27" s="249"/>
      <c r="M27" s="34" t="s">
        <v>15</v>
      </c>
    </row>
    <row r="28" spans="1:15" ht="60" customHeight="1" x14ac:dyDescent="0.25">
      <c r="A28" s="37" t="s">
        <v>17</v>
      </c>
      <c r="B28" s="38" t="s">
        <v>18</v>
      </c>
      <c r="C28" s="38"/>
      <c r="D28" s="40" t="s">
        <v>20</v>
      </c>
      <c r="E28" s="41" t="s">
        <v>21</v>
      </c>
      <c r="F28" s="38" t="s">
        <v>22</v>
      </c>
      <c r="G28" s="42" t="s">
        <v>23</v>
      </c>
      <c r="H28" s="40" t="s">
        <v>24</v>
      </c>
      <c r="I28" s="78" t="s">
        <v>25</v>
      </c>
      <c r="J28" s="44" t="s">
        <v>26</v>
      </c>
      <c r="K28" s="45" t="s">
        <v>27</v>
      </c>
      <c r="L28" s="46" t="s">
        <v>28</v>
      </c>
      <c r="M28" s="47"/>
    </row>
    <row r="29" spans="1:15" s="13" customFormat="1" ht="15.75" x14ac:dyDescent="0.25">
      <c r="A29" s="49" t="s">
        <v>42</v>
      </c>
      <c r="B29" s="94" t="s">
        <v>30</v>
      </c>
      <c r="C29" s="51" t="s">
        <v>19</v>
      </c>
      <c r="D29" s="225"/>
      <c r="E29" s="225" t="s">
        <v>93</v>
      </c>
      <c r="F29" s="225"/>
      <c r="G29" s="52"/>
      <c r="H29" s="53" t="s">
        <v>31</v>
      </c>
      <c r="I29" s="53" t="s">
        <v>31</v>
      </c>
      <c r="J29" s="79"/>
      <c r="K29" s="55"/>
      <c r="L29" s="56"/>
      <c r="M29" s="57"/>
    </row>
    <row r="30" spans="1:15" s="13" customFormat="1" ht="15.75" x14ac:dyDescent="0.25">
      <c r="A30" s="49" t="s">
        <v>43</v>
      </c>
      <c r="B30" s="95" t="s">
        <v>30</v>
      </c>
      <c r="C30" s="51" t="s">
        <v>19</v>
      </c>
      <c r="D30" s="51"/>
      <c r="E30" s="51" t="s">
        <v>94</v>
      </c>
      <c r="F30" s="51"/>
      <c r="G30" s="52"/>
      <c r="H30" s="61" t="s">
        <v>31</v>
      </c>
      <c r="I30" s="61" t="s">
        <v>31</v>
      </c>
      <c r="J30" s="79"/>
      <c r="K30" s="55"/>
      <c r="L30" s="56"/>
      <c r="M30" s="57"/>
    </row>
    <row r="31" spans="1:15" s="13" customFormat="1" ht="15.75" x14ac:dyDescent="0.25">
      <c r="A31" s="49" t="s">
        <v>33</v>
      </c>
      <c r="B31" s="50"/>
      <c r="C31" s="51"/>
      <c r="D31" s="51"/>
      <c r="E31" s="51" t="s">
        <v>95</v>
      </c>
      <c r="F31" s="51"/>
      <c r="G31" s="52"/>
      <c r="H31" s="53" t="s">
        <v>31</v>
      </c>
      <c r="I31" s="53" t="s">
        <v>31</v>
      </c>
      <c r="J31" s="79"/>
      <c r="K31" s="55"/>
      <c r="L31" s="56"/>
      <c r="M31" s="57"/>
    </row>
    <row r="32" spans="1:15" s="13" customFormat="1" ht="15.75" x14ac:dyDescent="0.25">
      <c r="A32" s="49" t="s">
        <v>44</v>
      </c>
      <c r="B32" s="96" t="s">
        <v>30</v>
      </c>
      <c r="C32" s="181"/>
      <c r="D32" s="51"/>
      <c r="E32" s="181" t="s">
        <v>96</v>
      </c>
      <c r="F32" s="51"/>
      <c r="G32" s="52"/>
      <c r="H32" s="61" t="s">
        <v>31</v>
      </c>
      <c r="I32" s="61" t="s">
        <v>31</v>
      </c>
      <c r="J32" s="79"/>
      <c r="K32" s="55"/>
      <c r="L32" s="56"/>
      <c r="M32" s="57"/>
    </row>
    <row r="33" spans="1:16" s="13" customFormat="1" ht="15.75" x14ac:dyDescent="0.25">
      <c r="A33" s="49" t="s">
        <v>33</v>
      </c>
      <c r="B33" s="50"/>
      <c r="C33" s="51"/>
      <c r="D33" s="51"/>
      <c r="E33" s="51"/>
      <c r="F33" s="51"/>
      <c r="G33" s="52"/>
      <c r="H33" s="53" t="s">
        <v>31</v>
      </c>
      <c r="I33" s="53" t="s">
        <v>31</v>
      </c>
      <c r="J33" s="79"/>
      <c r="K33" s="55"/>
      <c r="L33" s="56"/>
      <c r="M33" s="57"/>
    </row>
    <row r="34" spans="1:16" s="13" customFormat="1" ht="15.75" x14ac:dyDescent="0.25">
      <c r="A34" s="49" t="s">
        <v>45</v>
      </c>
      <c r="B34" s="50" t="s">
        <v>30</v>
      </c>
      <c r="C34" s="51"/>
      <c r="D34" s="51"/>
      <c r="E34" s="51"/>
      <c r="F34" s="51"/>
      <c r="G34" s="52"/>
      <c r="H34" s="61" t="s">
        <v>31</v>
      </c>
      <c r="I34" s="61" t="s">
        <v>31</v>
      </c>
      <c r="J34" s="79"/>
      <c r="K34" s="55"/>
      <c r="L34" s="56"/>
      <c r="M34" s="57"/>
    </row>
    <row r="35" spans="1:16" s="13" customFormat="1" ht="15.75" x14ac:dyDescent="0.25">
      <c r="A35" s="49" t="s">
        <v>46</v>
      </c>
      <c r="B35" s="50" t="s">
        <v>30</v>
      </c>
      <c r="C35" s="51"/>
      <c r="D35" s="51"/>
      <c r="E35" s="51"/>
      <c r="F35" s="51"/>
      <c r="G35" s="52"/>
      <c r="H35" s="53" t="s">
        <v>31</v>
      </c>
      <c r="I35" s="53" t="s">
        <v>31</v>
      </c>
      <c r="J35" s="79"/>
      <c r="K35" s="55"/>
      <c r="L35" s="56"/>
      <c r="M35" s="57"/>
    </row>
    <row r="36" spans="1:16" s="13" customFormat="1" ht="15.75" x14ac:dyDescent="0.25">
      <c r="A36" s="49" t="s">
        <v>47</v>
      </c>
      <c r="B36" s="50" t="s">
        <v>30</v>
      </c>
      <c r="C36" s="51"/>
      <c r="D36" s="51"/>
      <c r="E36" s="51"/>
      <c r="F36" s="51"/>
      <c r="G36" s="52"/>
      <c r="H36" s="61" t="s">
        <v>31</v>
      </c>
      <c r="I36" s="61" t="s">
        <v>31</v>
      </c>
      <c r="J36" s="79"/>
      <c r="K36" s="55"/>
      <c r="L36" s="56"/>
      <c r="M36" s="57"/>
    </row>
    <row r="37" spans="1:16" s="13" customFormat="1" ht="15.75" x14ac:dyDescent="0.25">
      <c r="A37" s="49" t="s">
        <v>48</v>
      </c>
      <c r="B37" s="50" t="s">
        <v>30</v>
      </c>
      <c r="C37" s="51"/>
      <c r="D37" s="51"/>
      <c r="E37" s="51"/>
      <c r="F37" s="51"/>
      <c r="G37" s="52"/>
      <c r="H37" s="61" t="s">
        <v>31</v>
      </c>
      <c r="I37" s="61" t="s">
        <v>31</v>
      </c>
      <c r="J37" s="79"/>
      <c r="K37" s="55"/>
      <c r="L37" s="56"/>
      <c r="M37" s="57"/>
    </row>
    <row r="38" spans="1:16" s="13" customFormat="1" ht="15.75" x14ac:dyDescent="0.25">
      <c r="A38" s="49" t="s">
        <v>49</v>
      </c>
      <c r="B38" s="50" t="s">
        <v>30</v>
      </c>
      <c r="C38" s="51"/>
      <c r="D38" s="51"/>
      <c r="E38" s="51"/>
      <c r="F38" s="51"/>
      <c r="G38" s="52"/>
      <c r="H38" s="61" t="s">
        <v>31</v>
      </c>
      <c r="I38" s="61" t="s">
        <v>31</v>
      </c>
      <c r="J38" s="79"/>
      <c r="K38" s="55"/>
      <c r="L38" s="56"/>
      <c r="M38" s="57"/>
    </row>
    <row r="39" spans="1:16" s="13" customFormat="1" ht="15.75" x14ac:dyDescent="0.25">
      <c r="A39" s="97" t="s">
        <v>50</v>
      </c>
      <c r="B39" s="50" t="s">
        <v>30</v>
      </c>
      <c r="C39" s="51"/>
      <c r="D39" s="51"/>
      <c r="E39" s="51"/>
      <c r="F39" s="51"/>
      <c r="G39" s="98"/>
      <c r="H39" s="53" t="s">
        <v>31</v>
      </c>
      <c r="I39" s="53" t="s">
        <v>31</v>
      </c>
      <c r="J39" s="79"/>
      <c r="K39" s="99"/>
      <c r="L39" s="100"/>
      <c r="M39" s="101"/>
      <c r="N39" s="102"/>
      <c r="O39" s="76"/>
      <c r="P39" s="103"/>
    </row>
    <row r="40" spans="1:16" s="13" customFormat="1" ht="15.75" x14ac:dyDescent="0.25">
      <c r="A40" s="49" t="s">
        <v>51</v>
      </c>
      <c r="B40" s="50" t="s">
        <v>30</v>
      </c>
      <c r="C40" s="51"/>
      <c r="D40" s="51"/>
      <c r="E40" s="51"/>
      <c r="F40" s="51"/>
      <c r="G40" s="98"/>
      <c r="H40" s="61" t="s">
        <v>31</v>
      </c>
      <c r="I40" s="61" t="s">
        <v>31</v>
      </c>
      <c r="J40" s="79"/>
      <c r="K40" s="99"/>
      <c r="L40" s="100"/>
      <c r="M40" s="101"/>
      <c r="N40" s="102"/>
      <c r="O40" s="76"/>
      <c r="P40" s="103"/>
    </row>
    <row r="41" spans="1:16" s="13" customFormat="1" ht="15.75" x14ac:dyDescent="0.25">
      <c r="A41" s="49" t="s">
        <v>33</v>
      </c>
      <c r="B41" s="50"/>
      <c r="C41" s="51"/>
      <c r="D41" s="51"/>
      <c r="E41" s="51"/>
      <c r="F41" s="51"/>
      <c r="G41" s="52"/>
      <c r="H41" s="61" t="s">
        <v>31</v>
      </c>
      <c r="I41" s="61" t="s">
        <v>31</v>
      </c>
      <c r="J41" s="79"/>
      <c r="K41" s="55"/>
      <c r="L41" s="56"/>
      <c r="M41" s="57"/>
    </row>
    <row r="42" spans="1:16" s="13" customFormat="1" ht="15.75" x14ac:dyDescent="0.25">
      <c r="A42" s="66"/>
      <c r="B42" s="104" t="s">
        <v>52</v>
      </c>
      <c r="C42" s="104"/>
      <c r="D42" s="104"/>
      <c r="E42" s="104"/>
      <c r="F42" s="104"/>
      <c r="G42" s="89">
        <f>SUM(G29:G41)</f>
        <v>0</v>
      </c>
      <c r="H42" s="90">
        <v>0</v>
      </c>
      <c r="I42" s="70">
        <f>G42-H42</f>
        <v>0</v>
      </c>
      <c r="J42" s="71">
        <f>IF(ISERROR($G$42/$G$51),0,$G$42/$G$51)</f>
        <v>0</v>
      </c>
      <c r="K42" s="91"/>
      <c r="L42" s="92"/>
      <c r="M42" s="93"/>
    </row>
    <row r="43" spans="1:16" s="13" customFormat="1" ht="30" customHeight="1" x14ac:dyDescent="0.25">
      <c r="A43" s="77" t="s">
        <v>53</v>
      </c>
      <c r="B43" s="30"/>
      <c r="C43" s="30"/>
      <c r="D43" s="30"/>
      <c r="E43" s="30"/>
      <c r="F43" s="30"/>
      <c r="G43" s="31"/>
      <c r="H43" s="31"/>
      <c r="I43" s="31"/>
      <c r="J43" s="31"/>
      <c r="K43" s="248" t="s">
        <v>14</v>
      </c>
      <c r="L43" s="249"/>
      <c r="M43" s="34" t="s">
        <v>15</v>
      </c>
    </row>
    <row r="44" spans="1:16" ht="60" customHeight="1" x14ac:dyDescent="0.25">
      <c r="A44" s="37" t="s">
        <v>17</v>
      </c>
      <c r="B44" s="38" t="s">
        <v>18</v>
      </c>
      <c r="C44" s="38"/>
      <c r="D44" s="40" t="s">
        <v>20</v>
      </c>
      <c r="E44" s="41" t="s">
        <v>21</v>
      </c>
      <c r="F44" s="38" t="s">
        <v>22</v>
      </c>
      <c r="G44" s="42" t="s">
        <v>23</v>
      </c>
      <c r="H44" s="40" t="s">
        <v>24</v>
      </c>
      <c r="I44" s="78" t="s">
        <v>25</v>
      </c>
      <c r="J44" s="44" t="s">
        <v>26</v>
      </c>
      <c r="K44" s="45" t="s">
        <v>27</v>
      </c>
      <c r="L44" s="46" t="s">
        <v>28</v>
      </c>
      <c r="M44" s="47"/>
    </row>
    <row r="45" spans="1:16" ht="15.75" x14ac:dyDescent="0.25">
      <c r="A45" s="105" t="s">
        <v>54</v>
      </c>
      <c r="B45" s="106" t="s">
        <v>55</v>
      </c>
      <c r="C45" s="182"/>
      <c r="D45" s="182" t="s">
        <v>93</v>
      </c>
      <c r="E45" s="182"/>
      <c r="F45" s="182"/>
      <c r="G45" s="52"/>
      <c r="H45" s="53" t="s">
        <v>31</v>
      </c>
      <c r="I45" s="53" t="s">
        <v>31</v>
      </c>
      <c r="J45" s="107"/>
      <c r="K45" s="55"/>
      <c r="L45" s="56"/>
      <c r="M45" s="57"/>
    </row>
    <row r="46" spans="1:16" ht="15.75" x14ac:dyDescent="0.25">
      <c r="A46" s="105" t="s">
        <v>56</v>
      </c>
      <c r="B46" s="106" t="s">
        <v>55</v>
      </c>
      <c r="C46" s="182"/>
      <c r="D46" s="182"/>
      <c r="E46" s="182"/>
      <c r="F46" s="182"/>
      <c r="G46" s="52"/>
      <c r="H46" s="53" t="s">
        <v>31</v>
      </c>
      <c r="I46" s="53" t="s">
        <v>31</v>
      </c>
      <c r="J46" s="107"/>
      <c r="K46" s="55"/>
      <c r="L46" s="56"/>
      <c r="M46" s="57"/>
    </row>
    <row r="47" spans="1:16" ht="15.75" x14ac:dyDescent="0.25">
      <c r="A47" s="105" t="s">
        <v>57</v>
      </c>
      <c r="B47" s="106" t="s">
        <v>58</v>
      </c>
      <c r="C47" s="182"/>
      <c r="D47" s="182"/>
      <c r="E47" s="182"/>
      <c r="F47" s="182"/>
      <c r="G47" s="52"/>
      <c r="H47" s="61" t="s">
        <v>31</v>
      </c>
      <c r="I47" s="61" t="s">
        <v>31</v>
      </c>
      <c r="J47" s="107"/>
      <c r="K47" s="55"/>
      <c r="L47" s="56"/>
      <c r="M47" s="57"/>
    </row>
    <row r="48" spans="1:16" ht="15.75" x14ac:dyDescent="0.25">
      <c r="A48" s="108"/>
      <c r="B48" s="109"/>
      <c r="C48" s="183"/>
      <c r="D48" s="183"/>
      <c r="E48" s="183"/>
      <c r="F48" s="183"/>
      <c r="G48" s="60"/>
      <c r="H48" s="61"/>
      <c r="I48" s="61"/>
      <c r="J48" s="110"/>
      <c r="K48" s="63"/>
      <c r="L48" s="64"/>
      <c r="M48" s="65"/>
    </row>
    <row r="49" spans="1:19" ht="15.75" x14ac:dyDescent="0.25">
      <c r="A49" s="108"/>
      <c r="B49" s="109"/>
      <c r="C49" s="183"/>
      <c r="D49" s="183"/>
      <c r="E49" s="183"/>
      <c r="F49" s="183"/>
      <c r="G49" s="60"/>
      <c r="H49" s="61"/>
      <c r="I49" s="61"/>
      <c r="J49" s="110"/>
      <c r="K49" s="63"/>
      <c r="L49" s="64"/>
      <c r="M49" s="65"/>
    </row>
    <row r="50" spans="1:19" s="13" customFormat="1" ht="15.75" x14ac:dyDescent="0.25">
      <c r="A50" s="66"/>
      <c r="B50" s="104" t="s">
        <v>59</v>
      </c>
      <c r="C50" s="104"/>
      <c r="D50" s="104"/>
      <c r="E50" s="104"/>
      <c r="F50" s="104"/>
      <c r="G50" s="89">
        <f>SUM(G45:G49)</f>
        <v>0</v>
      </c>
      <c r="H50" s="90">
        <v>0</v>
      </c>
      <c r="I50" s="70">
        <f>G50-H50</f>
        <v>0</v>
      </c>
      <c r="J50" s="71">
        <f>IF(ISERROR($G$50/$G$51),0,$G$50/$G$51)</f>
        <v>0</v>
      </c>
      <c r="K50" s="91"/>
      <c r="L50" s="92"/>
      <c r="M50" s="93"/>
    </row>
    <row r="51" spans="1:19" s="117" customFormat="1" ht="18.75" x14ac:dyDescent="0.25">
      <c r="A51" s="111"/>
      <c r="B51" s="252" t="s">
        <v>60</v>
      </c>
      <c r="C51" s="252"/>
      <c r="D51" s="252"/>
      <c r="E51" s="252"/>
      <c r="F51" s="253"/>
      <c r="G51" s="112">
        <f>SUM(G17+G26+G42+G50)</f>
        <v>0</v>
      </c>
      <c r="H51" s="112">
        <f>SUM(H17+H26+H42+H50)</f>
        <v>0</v>
      </c>
      <c r="I51" s="70">
        <f>G51-H51</f>
        <v>0</v>
      </c>
      <c r="J51" s="113">
        <f>J17+J26+J42+J50</f>
        <v>0</v>
      </c>
      <c r="K51" s="114"/>
      <c r="L51" s="115"/>
      <c r="M51" s="116"/>
    </row>
    <row r="52" spans="1:19" s="124" customFormat="1" ht="30" customHeight="1" x14ac:dyDescent="0.25">
      <c r="A52" s="238" t="s">
        <v>61</v>
      </c>
      <c r="B52" s="239"/>
      <c r="C52" s="239"/>
      <c r="D52" s="239"/>
      <c r="E52" s="239"/>
      <c r="F52" s="240"/>
      <c r="G52" s="118">
        <f>SUM(G51*10%-SUMIFS($G$14:$G$50,$C$14:$C$50,$C$13)*10%)</f>
        <v>0</v>
      </c>
      <c r="H52" s="119" t="s">
        <v>31</v>
      </c>
      <c r="I52" s="119" t="s">
        <v>31</v>
      </c>
      <c r="J52" s="120">
        <f>IF(ISERROR($G$52/$G$51),0,$G$52/$G$51)</f>
        <v>0</v>
      </c>
      <c r="K52" s="241"/>
      <c r="L52" s="242"/>
      <c r="M52" s="121"/>
      <c r="N52" s="122" t="str">
        <f>IF(J52&gt;10%,"Errore - Importo superiore al 10% del totale dei costi diretti","")</f>
        <v/>
      </c>
      <c r="O52" s="123"/>
      <c r="P52" s="123"/>
    </row>
    <row r="53" spans="1:19" s="13" customFormat="1" ht="18" customHeight="1" x14ac:dyDescent="0.25">
      <c r="A53" s="125"/>
      <c r="B53" s="126"/>
      <c r="C53" s="126"/>
      <c r="D53" s="126"/>
      <c r="E53" s="126"/>
      <c r="F53" s="126"/>
      <c r="G53" s="127"/>
      <c r="H53" s="127"/>
      <c r="I53" s="127"/>
      <c r="J53" s="128"/>
      <c r="K53" s="129"/>
      <c r="L53" s="130"/>
      <c r="M53" s="131"/>
    </row>
    <row r="54" spans="1:19" s="117" customFormat="1" ht="27" customHeight="1" x14ac:dyDescent="0.25">
      <c r="A54" s="132"/>
      <c r="B54" s="243" t="s">
        <v>62</v>
      </c>
      <c r="C54" s="243"/>
      <c r="D54" s="243"/>
      <c r="E54" s="243"/>
      <c r="F54" s="244"/>
      <c r="G54" s="133">
        <f>G51+G52</f>
        <v>0</v>
      </c>
      <c r="H54" s="134" t="s">
        <v>31</v>
      </c>
      <c r="I54" s="134" t="s">
        <v>31</v>
      </c>
      <c r="J54" s="134" t="s">
        <v>31</v>
      </c>
      <c r="K54" s="114"/>
      <c r="L54" s="115"/>
      <c r="M54" s="116"/>
      <c r="N54" s="135" t="str">
        <f>IF(G54&lt;10000,"Errore - Costo totale del progetto inferiore a euro 10.000,00","")</f>
        <v>Errore - Costo totale del progetto inferiore a euro 10.000,00</v>
      </c>
    </row>
    <row r="55" spans="1:19" ht="15.75" x14ac:dyDescent="0.2">
      <c r="N55" s="139"/>
      <c r="O55" s="76"/>
      <c r="P55" s="140"/>
    </row>
    <row r="56" spans="1:19" s="117" customFormat="1" ht="31.5" customHeight="1" x14ac:dyDescent="0.25">
      <c r="D56" s="141"/>
      <c r="E56" s="141"/>
      <c r="F56" s="142"/>
      <c r="G56" s="143"/>
      <c r="H56" s="144"/>
      <c r="I56" s="145"/>
      <c r="J56" s="146"/>
      <c r="K56" s="76"/>
      <c r="L56" s="140"/>
      <c r="M56" s="139"/>
      <c r="N56" s="139"/>
      <c r="O56" s="76"/>
      <c r="P56" s="139"/>
      <c r="Q56" s="139"/>
      <c r="R56" s="139"/>
      <c r="S56" s="139"/>
    </row>
    <row r="57" spans="1:19" s="117" customFormat="1" ht="31.5" customHeight="1" x14ac:dyDescent="0.25">
      <c r="A57" s="147"/>
      <c r="B57" s="148"/>
      <c r="C57" s="148"/>
      <c r="D57" s="243" t="s">
        <v>63</v>
      </c>
      <c r="E57" s="243"/>
      <c r="F57" s="243"/>
      <c r="G57" s="243"/>
      <c r="H57" s="149"/>
      <c r="I57" s="150"/>
      <c r="J57" s="146"/>
      <c r="K57" s="76"/>
      <c r="L57" s="140"/>
      <c r="M57" s="139"/>
      <c r="N57" s="139"/>
      <c r="O57" s="139"/>
      <c r="P57" s="139"/>
      <c r="Q57" s="139"/>
      <c r="R57" s="139"/>
      <c r="S57" s="139"/>
    </row>
    <row r="58" spans="1:19" ht="18.75" x14ac:dyDescent="0.3">
      <c r="A58" s="245" t="s">
        <v>64</v>
      </c>
      <c r="B58" s="246"/>
      <c r="C58" s="151"/>
      <c r="D58" s="247" t="s">
        <v>65</v>
      </c>
      <c r="E58" s="246"/>
      <c r="F58" s="246"/>
      <c r="G58" s="246"/>
      <c r="H58" s="152"/>
      <c r="I58" s="153"/>
      <c r="J58" s="146"/>
      <c r="K58" s="76"/>
      <c r="L58" s="140"/>
      <c r="M58" s="48"/>
    </row>
    <row r="59" spans="1:19" ht="25.5" x14ac:dyDescent="0.25">
      <c r="A59" s="250" t="s">
        <v>66</v>
      </c>
      <c r="B59" s="251"/>
      <c r="C59" s="154"/>
      <c r="D59" s="155" t="s">
        <v>67</v>
      </c>
      <c r="E59" s="156" t="s">
        <v>68</v>
      </c>
      <c r="F59" s="156" t="s">
        <v>69</v>
      </c>
      <c r="G59" s="157" t="s">
        <v>70</v>
      </c>
      <c r="H59" s="157" t="s">
        <v>71</v>
      </c>
      <c r="I59" s="158" t="s">
        <v>72</v>
      </c>
      <c r="J59" s="146"/>
      <c r="K59" s="76"/>
      <c r="L59" s="140"/>
      <c r="M59" s="48"/>
    </row>
    <row r="60" spans="1:19" ht="15.75" x14ac:dyDescent="0.25">
      <c r="A60" s="159" t="s">
        <v>73</v>
      </c>
      <c r="B60" s="160"/>
      <c r="C60" s="160"/>
      <c r="D60" s="161"/>
      <c r="E60" s="161"/>
      <c r="F60" s="161"/>
      <c r="G60" s="162"/>
      <c r="H60" s="163">
        <f>SUM(D60:G60)</f>
        <v>0</v>
      </c>
      <c r="I60" s="164">
        <f>IF(ISERROR(H60/$H$67),0,H60/$H$67)</f>
        <v>0</v>
      </c>
      <c r="J60" s="146"/>
      <c r="K60" s="76"/>
      <c r="L60" s="140"/>
      <c r="M60" s="48"/>
    </row>
    <row r="61" spans="1:19" ht="15.75" x14ac:dyDescent="0.25">
      <c r="A61" s="159" t="s">
        <v>74</v>
      </c>
      <c r="B61" s="160"/>
      <c r="C61" s="160"/>
      <c r="D61" s="161"/>
      <c r="E61" s="161"/>
      <c r="F61" s="161"/>
      <c r="G61" s="162"/>
      <c r="H61" s="163">
        <f>SUM(D61:G61)</f>
        <v>0</v>
      </c>
      <c r="I61" s="164">
        <f t="shared" ref="I61:I66" si="0">IF(ISERROR(H61/$H$67),0,H61/$H$67)</f>
        <v>0</v>
      </c>
      <c r="J61" s="146"/>
      <c r="K61" s="76"/>
      <c r="L61" s="140"/>
      <c r="M61" s="48"/>
    </row>
    <row r="62" spans="1:19" ht="15.75" x14ac:dyDescent="0.25">
      <c r="A62" s="159" t="s">
        <v>75</v>
      </c>
      <c r="B62" s="160"/>
      <c r="C62" s="160"/>
      <c r="D62" s="161"/>
      <c r="E62" s="161"/>
      <c r="F62" s="161"/>
      <c r="G62" s="162"/>
      <c r="H62" s="163">
        <f t="shared" ref="H62:H64" si="1">SUM(D62:G62)</f>
        <v>0</v>
      </c>
      <c r="I62" s="164">
        <f t="shared" si="0"/>
        <v>0</v>
      </c>
      <c r="J62" s="146"/>
      <c r="K62" s="76"/>
      <c r="L62" s="140"/>
      <c r="M62" s="48"/>
    </row>
    <row r="63" spans="1:19" ht="15.75" x14ac:dyDescent="0.25">
      <c r="A63" s="159" t="s">
        <v>76</v>
      </c>
      <c r="B63" s="160"/>
      <c r="C63" s="160"/>
      <c r="D63" s="161"/>
      <c r="E63" s="161"/>
      <c r="F63" s="161"/>
      <c r="G63" s="162"/>
      <c r="H63" s="163">
        <f t="shared" si="1"/>
        <v>0</v>
      </c>
      <c r="I63" s="164">
        <f t="shared" si="0"/>
        <v>0</v>
      </c>
      <c r="J63" s="146"/>
      <c r="K63" s="76"/>
      <c r="L63" s="140"/>
      <c r="M63" s="48"/>
    </row>
    <row r="64" spans="1:19" ht="15.75" x14ac:dyDescent="0.25">
      <c r="A64" s="159" t="s">
        <v>77</v>
      </c>
      <c r="B64" s="160"/>
      <c r="C64" s="160"/>
      <c r="D64" s="161"/>
      <c r="E64" s="161"/>
      <c r="F64" s="161"/>
      <c r="G64" s="162"/>
      <c r="H64" s="163">
        <f t="shared" si="1"/>
        <v>0</v>
      </c>
      <c r="I64" s="164">
        <f t="shared" si="0"/>
        <v>0</v>
      </c>
      <c r="J64" s="146"/>
      <c r="K64" s="76"/>
      <c r="L64" s="140"/>
      <c r="M64" s="48"/>
    </row>
    <row r="65" spans="1:19" ht="15.75" x14ac:dyDescent="0.25">
      <c r="A65" s="165" t="s">
        <v>78</v>
      </c>
      <c r="B65" s="160"/>
      <c r="C65" s="160"/>
      <c r="D65" s="161"/>
      <c r="E65" s="161"/>
      <c r="F65" s="161"/>
      <c r="G65" s="162"/>
      <c r="H65" s="163">
        <f>SUM(D65:G65)</f>
        <v>0</v>
      </c>
      <c r="I65" s="164">
        <f t="shared" si="0"/>
        <v>0</v>
      </c>
      <c r="J65" s="146"/>
      <c r="K65" s="76"/>
      <c r="L65" s="140"/>
      <c r="M65" s="48"/>
    </row>
    <row r="66" spans="1:19" ht="15.75" x14ac:dyDescent="0.25">
      <c r="A66" s="165"/>
      <c r="B66" s="166"/>
      <c r="C66" s="166"/>
      <c r="D66" s="161"/>
      <c r="E66" s="161"/>
      <c r="F66" s="161"/>
      <c r="G66" s="162"/>
      <c r="H66" s="163">
        <f>SUM(D66:G66)</f>
        <v>0</v>
      </c>
      <c r="I66" s="164">
        <f t="shared" si="0"/>
        <v>0</v>
      </c>
      <c r="J66" s="146"/>
      <c r="K66" s="76"/>
      <c r="L66" s="140"/>
      <c r="M66" s="48"/>
    </row>
    <row r="67" spans="1:19" ht="17.25" customHeight="1" x14ac:dyDescent="0.25">
      <c r="A67" s="236" t="s">
        <v>79</v>
      </c>
      <c r="B67" s="237"/>
      <c r="C67" s="167"/>
      <c r="D67" s="227">
        <f t="shared" ref="D67:I67" si="2">SUM(D60:D66)</f>
        <v>0</v>
      </c>
      <c r="E67" s="228">
        <f t="shared" si="2"/>
        <v>0</v>
      </c>
      <c r="F67" s="228">
        <f t="shared" si="2"/>
        <v>0</v>
      </c>
      <c r="G67" s="228">
        <f t="shared" si="2"/>
        <v>0</v>
      </c>
      <c r="H67" s="168">
        <f t="shared" si="2"/>
        <v>0</v>
      </c>
      <c r="I67" s="169">
        <f t="shared" si="2"/>
        <v>0</v>
      </c>
      <c r="J67" s="146"/>
      <c r="K67" s="76"/>
      <c r="L67" s="140"/>
      <c r="M67" s="48"/>
    </row>
    <row r="68" spans="1:19" x14ac:dyDescent="0.25">
      <c r="G68" s="136"/>
      <c r="H68" s="138"/>
      <c r="I68" s="170"/>
      <c r="J68" s="48"/>
      <c r="K68" s="48"/>
      <c r="L68" s="48"/>
      <c r="M68" s="48"/>
    </row>
    <row r="69" spans="1:19" s="117" customFormat="1" ht="31.5" customHeight="1" x14ac:dyDescent="0.25">
      <c r="D69" s="171"/>
      <c r="E69" s="171"/>
      <c r="F69" s="142"/>
      <c r="G69" s="172"/>
      <c r="H69" s="173"/>
      <c r="I69" s="145"/>
      <c r="J69" s="146"/>
      <c r="K69" s="76"/>
      <c r="L69" s="140"/>
      <c r="M69" s="139"/>
      <c r="N69" s="174"/>
      <c r="O69" s="76"/>
      <c r="P69" s="139"/>
      <c r="Q69" s="139"/>
      <c r="R69" s="139"/>
      <c r="S69" s="139"/>
    </row>
    <row r="70" spans="1:19" s="175" customFormat="1" x14ac:dyDescent="0.2">
      <c r="B70" s="176"/>
      <c r="C70" s="176"/>
      <c r="D70" s="176" t="s">
        <v>80</v>
      </c>
      <c r="E70" s="177"/>
      <c r="F70" s="177"/>
      <c r="G70" s="177"/>
      <c r="H70" s="178" t="s">
        <v>81</v>
      </c>
      <c r="I70" s="177"/>
      <c r="J70" s="139"/>
      <c r="K70" s="139"/>
      <c r="L70" s="139"/>
      <c r="M70" s="139"/>
      <c r="N70" s="139"/>
      <c r="O70" s="139"/>
      <c r="P70" s="139"/>
      <c r="Q70" s="139"/>
      <c r="R70" s="139"/>
      <c r="S70" s="139"/>
    </row>
    <row r="71" spans="1:19" x14ac:dyDescent="0.25">
      <c r="G71" s="136"/>
      <c r="H71" s="138"/>
      <c r="I71" s="170"/>
      <c r="J71" s="48"/>
      <c r="K71" s="48"/>
      <c r="L71" s="48"/>
      <c r="M71" s="48"/>
    </row>
    <row r="72" spans="1:19" x14ac:dyDescent="0.25">
      <c r="G72" s="136"/>
      <c r="H72" s="138"/>
      <c r="I72" s="170"/>
      <c r="J72" s="48"/>
      <c r="K72" s="48"/>
      <c r="L72" s="48"/>
      <c r="M72" s="48"/>
    </row>
    <row r="73" spans="1:19" ht="18.75" x14ac:dyDescent="0.25">
      <c r="D73" s="229" t="s">
        <v>82</v>
      </c>
      <c r="E73" s="230"/>
      <c r="F73" s="230"/>
      <c r="G73" s="230"/>
      <c r="H73" s="231"/>
      <c r="I73" s="170"/>
      <c r="J73" s="48"/>
      <c r="K73" s="48"/>
      <c r="L73" s="48"/>
      <c r="M73" s="48"/>
    </row>
  </sheetData>
  <mergeCells count="21">
    <mergeCell ref="B9:J9"/>
    <mergeCell ref="A11:J11"/>
    <mergeCell ref="B1:J1"/>
    <mergeCell ref="B2:J2"/>
    <mergeCell ref="B3:J3"/>
    <mergeCell ref="B4:J4"/>
    <mergeCell ref="B5:J5"/>
    <mergeCell ref="K12:L12"/>
    <mergeCell ref="K18:L18"/>
    <mergeCell ref="K27:L27"/>
    <mergeCell ref="K43:L43"/>
    <mergeCell ref="A59:B59"/>
    <mergeCell ref="B51:F51"/>
    <mergeCell ref="A67:B67"/>
    <mergeCell ref="D73:H73"/>
    <mergeCell ref="A52:F52"/>
    <mergeCell ref="K52:L52"/>
    <mergeCell ref="B54:F54"/>
    <mergeCell ref="D57:G57"/>
    <mergeCell ref="A58:B58"/>
    <mergeCell ref="D58:G58"/>
  </mergeCells>
  <conditionalFormatting sqref="J20:J26 J45:J52 J14:J17 J29:J32 J34:J42 I60:I66">
    <cfRule type="expression" dxfId="8" priority="9" stopIfTrue="1">
      <formula>J14&lt;&gt;""</formula>
    </cfRule>
  </conditionalFormatting>
  <conditionalFormatting sqref="J17">
    <cfRule type="expression" dxfId="7" priority="8" stopIfTrue="1">
      <formula>K17&lt;&gt;""</formula>
    </cfRule>
  </conditionalFormatting>
  <conditionalFormatting sqref="J26">
    <cfRule type="expression" dxfId="6" priority="7" stopIfTrue="1">
      <formula>K26&lt;&gt;""</formula>
    </cfRule>
  </conditionalFormatting>
  <conditionalFormatting sqref="J42">
    <cfRule type="expression" dxfId="5" priority="6" stopIfTrue="1">
      <formula>K42&lt;&gt;""</formula>
    </cfRule>
  </conditionalFormatting>
  <conditionalFormatting sqref="J50">
    <cfRule type="expression" dxfId="4" priority="5" stopIfTrue="1">
      <formula>K50&lt;&gt;""</formula>
    </cfRule>
  </conditionalFormatting>
  <conditionalFormatting sqref="J51">
    <cfRule type="expression" dxfId="3" priority="4" stopIfTrue="1">
      <formula>K51&lt;&gt;""</formula>
    </cfRule>
  </conditionalFormatting>
  <conditionalFormatting sqref="J52">
    <cfRule type="expression" dxfId="2" priority="3" stopIfTrue="1">
      <formula>K52&lt;&gt;""</formula>
    </cfRule>
  </conditionalFormatting>
  <conditionalFormatting sqref="I67">
    <cfRule type="expression" dxfId="1" priority="2" stopIfTrue="1">
      <formula>J67&lt;&gt;""</formula>
    </cfRule>
  </conditionalFormatting>
  <conditionalFormatting sqref="J33">
    <cfRule type="expression" dxfId="0" priority="1" stopIfTrue="1">
      <formula>K33&lt;&gt;""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Sez_1</vt:lpstr>
      <vt:lpstr>Sez_2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2023-08-02T09:58:32Z</dcterms:modified>
</cp:coreProperties>
</file>