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PoliticheGiovanili\FNPG 2021\BANDO intesa 104_FACCIAMO PARTE\allegati editabili\"/>
    </mc:Choice>
  </mc:AlternateContent>
  <bookViews>
    <workbookView xWindow="-105" yWindow="-105" windowWidth="23250" windowHeight="12570" activeTab="1"/>
  </bookViews>
  <sheets>
    <sheet name="Sez_1" sheetId="1" r:id="rId1"/>
    <sheet name="Sez_2" sheetId="2" r:id="rId2"/>
  </sheets>
  <definedNames>
    <definedName name="_xlnm.Print_Area" localSheetId="0">Sez_1!$A$2:$D$28</definedName>
    <definedName name="_xlnm.Print_Area" localSheetId="1">Sez_2!$A$1:$M$73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2" l="1"/>
  <c r="G17" i="2"/>
  <c r="D7" i="1" l="1"/>
  <c r="D8" i="1"/>
  <c r="D9" i="1"/>
  <c r="D10" i="1"/>
  <c r="C7" i="1"/>
  <c r="C8" i="1"/>
  <c r="C9" i="1"/>
  <c r="C10" i="1"/>
  <c r="B10" i="1"/>
  <c r="H64" i="2" l="1"/>
  <c r="I64" i="2" s="1"/>
  <c r="H63" i="2"/>
  <c r="I63" i="2" s="1"/>
  <c r="H62" i="2"/>
  <c r="I62" i="2" s="1"/>
  <c r="H66" i="2" l="1"/>
  <c r="H65" i="2"/>
  <c r="I65" i="2" s="1"/>
  <c r="H61" i="2"/>
  <c r="H60" i="2"/>
  <c r="C5" i="1" s="1"/>
  <c r="H67" i="2" l="1"/>
  <c r="I60" i="2"/>
  <c r="C6" i="1"/>
  <c r="I61" i="2"/>
  <c r="I66" i="2"/>
  <c r="I67" i="2" l="1"/>
  <c r="B16" i="1" l="1"/>
  <c r="G42" i="2" l="1"/>
  <c r="C11" i="1"/>
  <c r="H51" i="2" l="1"/>
  <c r="D5" i="1"/>
  <c r="D6" i="1"/>
  <c r="B19" i="1"/>
  <c r="B18" i="1"/>
  <c r="B17" i="1"/>
  <c r="I17" i="2" l="1"/>
  <c r="D11" i="1"/>
  <c r="I50" i="2"/>
  <c r="I42" i="2" l="1"/>
  <c r="B6" i="1" l="1"/>
  <c r="B5" i="1"/>
  <c r="B4" i="1"/>
  <c r="C18" i="1"/>
  <c r="G26" i="2"/>
  <c r="I26" i="2" s="1"/>
  <c r="G51" i="2" l="1"/>
  <c r="G52" i="2" s="1"/>
  <c r="C17" i="1"/>
  <c r="C16" i="1"/>
  <c r="C19" i="1"/>
  <c r="I51" i="2" l="1"/>
  <c r="J26" i="2"/>
  <c r="D17" i="1" s="1"/>
  <c r="J17" i="2"/>
  <c r="D16" i="1" s="1"/>
  <c r="J50" i="2"/>
  <c r="D19" i="1" s="1"/>
  <c r="J42" i="2"/>
  <c r="D18" i="1" s="1"/>
  <c r="C20" i="1"/>
  <c r="N17" i="2" l="1"/>
  <c r="J51" i="2"/>
  <c r="D20" i="1" s="1"/>
  <c r="G54" i="2"/>
  <c r="J52" i="2"/>
  <c r="N52" i="2" s="1"/>
  <c r="C21" i="1"/>
  <c r="C22" i="1" s="1"/>
  <c r="N54" i="2" l="1"/>
  <c r="D22" i="1"/>
  <c r="D21" i="1"/>
</calcChain>
</file>

<file path=xl/sharedStrings.xml><?xml version="1.0" encoding="utf-8"?>
<sst xmlns="http://schemas.openxmlformats.org/spreadsheetml/2006/main" count="233" uniqueCount="102">
  <si>
    <t xml:space="preserve">Progetto: </t>
  </si>
  <si>
    <t xml:space="preserve">In partenariato con: </t>
  </si>
  <si>
    <t>Codice di Spesa</t>
  </si>
  <si>
    <t>Importi</t>
  </si>
  <si>
    <t>A</t>
  </si>
  <si>
    <t>B</t>
  </si>
  <si>
    <t>C</t>
  </si>
  <si>
    <t>D</t>
  </si>
  <si>
    <t>_______________________________________________</t>
  </si>
  <si>
    <t>( Luogo e data)</t>
  </si>
  <si>
    <t>Il  Legale Rappresentante</t>
  </si>
  <si>
    <t>(Timbro e firma)</t>
  </si>
  <si>
    <t>D.1</t>
  </si>
  <si>
    <t>D.2</t>
  </si>
  <si>
    <t>D.3</t>
  </si>
  <si>
    <t>….</t>
  </si>
  <si>
    <t xml:space="preserve">…. </t>
  </si>
  <si>
    <t>TOT</t>
  </si>
  <si>
    <t xml:space="preserve">1 - </t>
  </si>
  <si>
    <t xml:space="preserve">2 - </t>
  </si>
  <si>
    <t>% su totale</t>
  </si>
  <si>
    <t>% su totale costi diretti</t>
  </si>
  <si>
    <t>A.1.1</t>
  </si>
  <si>
    <t>&lt;specificare&gt;</t>
  </si>
  <si>
    <t>A.1.2</t>
  </si>
  <si>
    <t>B.1.1</t>
  </si>
  <si>
    <t>B.1.2</t>
  </si>
  <si>
    <t>B.2.1</t>
  </si>
  <si>
    <t>B.2.2</t>
  </si>
  <si>
    <t>E</t>
  </si>
  <si>
    <t>C.1.1</t>
  </si>
  <si>
    <t>C.2.1</t>
  </si>
  <si>
    <t>C.3.1</t>
  </si>
  <si>
    <t>C.4.1</t>
  </si>
  <si>
    <t>C.5.1</t>
  </si>
  <si>
    <t>C.6.1</t>
  </si>
  <si>
    <t>C.7.1</t>
  </si>
  <si>
    <t>C.8.1</t>
  </si>
  <si>
    <t>C.9.1</t>
  </si>
  <si>
    <t>B - PROMOZIONE, INFORMAZIONE, SENSIBILIZZAZIONE DEL PROGETTO</t>
  </si>
  <si>
    <t>…</t>
  </si>
  <si>
    <t>C.1.2</t>
  </si>
  <si>
    <t>A - Totale spese Progettazione</t>
  </si>
  <si>
    <t>B - Totale spese Promozione, informazione, sensibilizzazione</t>
  </si>
  <si>
    <t>C - Totale spese Funzionamento e gestione del progetto</t>
  </si>
  <si>
    <t>D - Totale spese per altre voci di costo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</si>
  <si>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1</t>
    </r>
    <r>
      <rPr>
        <b/>
        <sz val="14"/>
        <color rgb="FF000000"/>
        <rFont val="Times New Roman"/>
        <family val="1"/>
      </rPr>
      <t xml:space="preserve"> - Macrovoci di Spesa</t>
    </r>
  </si>
  <si>
    <t>Natura documento, numero e data</t>
  </si>
  <si>
    <t>Importo del documento imputato al progetto</t>
  </si>
  <si>
    <t>Modalità di pagamento</t>
  </si>
  <si>
    <t>Data</t>
  </si>
  <si>
    <t>Descrizione</t>
  </si>
  <si>
    <t>Scostamento rispetto all'importo progettuale (sul totale macrovoce)</t>
  </si>
  <si>
    <t>Note</t>
  </si>
  <si>
    <t xml:space="preserve">
</t>
  </si>
  <si>
    <t>% tot. macrovoce su totale dei costi diretti</t>
  </si>
  <si>
    <t>Soggetto proponente:</t>
  </si>
  <si>
    <t>In partenariato con:</t>
  </si>
  <si>
    <t>Nr. progressivo Dettaglio di spesa</t>
  </si>
  <si>
    <t>Descrizione voce di spesa</t>
  </si>
  <si>
    <t>Descrizione Voce di spesa</t>
  </si>
  <si>
    <t>NB: NON VALORIZZARE NÉ MODIFICARE LE CELLE COLORATE</t>
  </si>
  <si>
    <t xml:space="preserve">TOTALE SPESE DIRETTE DI PROGETTO (A+B+C+D) </t>
  </si>
  <si>
    <t xml:space="preserve">TOTALE SPESE DI PROGETTO (A+B+C+D+E) </t>
  </si>
  <si>
    <t>TOTALE SPESE DIRETTE DI PROGETTO (A+B+C+D)</t>
  </si>
  <si>
    <t>Soggetto del partenariato intestatario del documento di spesa</t>
  </si>
  <si>
    <t>C - FUNZIONAMENTO E GESTIONE DEL PROGETTO</t>
  </si>
  <si>
    <t>D - ALTRE VOCI DI COSTO (solo per voci non già elencate sopra e da dettagliare analiticamente)</t>
  </si>
  <si>
    <t>Formule di controllo (NON MODIFICARE LE CELLE COLORATE)</t>
  </si>
  <si>
    <t xml:space="preserve">NB: INSERIRE I  DATI DI RENDICONTAZIONE SOLO NEL FOGLIO "Sez_2" - NON MODIFICARE NÉ INSERIRE DATI IN QUESTO FOGLIO </t>
  </si>
  <si>
    <t>TOTALE SPESE DI PROGETTO (A+B+C+D+E)</t>
  </si>
  <si>
    <t>BUDGET RIEPILOGATIVO DI PROGETTO</t>
  </si>
  <si>
    <t>Riepilogo per partner</t>
  </si>
  <si>
    <t>Tipologia di spesa</t>
  </si>
  <si>
    <t>Soggetto</t>
  </si>
  <si>
    <t>A - Progettazione</t>
  </si>
  <si>
    <t>B - Promozione, informazione, sensibilizzazione del progetto</t>
  </si>
  <si>
    <t>C - Funzionamento e gestione del progetto</t>
  </si>
  <si>
    <t xml:space="preserve">D - Altre voci di costo </t>
  </si>
  <si>
    <t>1 - Proponente</t>
  </si>
  <si>
    <t xml:space="preserve">2 - Partner </t>
  </si>
  <si>
    <t>TOTALE COSTI DIRETTI</t>
  </si>
  <si>
    <t>Soggetto che ha emesso il documento di spesa (Fornitore)</t>
  </si>
  <si>
    <r>
      <t xml:space="preserve">Importo previsto nel piano finanziario </t>
    </r>
    <r>
      <rPr>
        <b/>
        <sz val="7"/>
        <color rgb="FF000000"/>
        <rFont val="Times New Roman"/>
        <family val="1"/>
      </rPr>
      <t>(RIPORTARE SOLTANTO IL TOTALE DELLA MACROVOCE E NON LE SINGOLE VOCI)</t>
    </r>
  </si>
  <si>
    <t>---</t>
  </si>
  <si>
    <t>Accordo tra Regione Marche e Dipartimento per le politiche giovanili e il Servizio Civile Universale – Intervento“Facciamo pARTE”
DGR n. 1594/2021 - Intesa di cui alla L.131/2003, art. 8, comma 6, Rep. Atti n. 104/CU del 4 agosto 2021 sancita tra Governo, Regioni e Province Autonome per la ripartizione dell'incremento del FNPG 2021</t>
  </si>
  <si>
    <t xml:space="preserve">Quota di budget gestito </t>
  </si>
  <si>
    <t>Quota di budget gestito</t>
  </si>
  <si>
    <t>A - PROGETTAZIONE (max 5% del totale dei costi diretti di progetto)</t>
  </si>
  <si>
    <r>
      <rPr>
        <b/>
        <u/>
        <sz val="14"/>
        <color rgb="FF000000"/>
        <rFont val="Times New Roman"/>
        <family val="1"/>
      </rPr>
      <t xml:space="preserve">Modello </t>
    </r>
    <r>
      <rPr>
        <b/>
        <u/>
        <sz val="14"/>
        <rFont val="Times New Roman"/>
        <family val="1"/>
      </rPr>
      <t>7</t>
    </r>
    <r>
      <rPr>
        <b/>
        <sz val="14"/>
        <color rgb="FF000000"/>
        <rFont val="Times New Roman"/>
        <family val="1"/>
      </rPr>
      <t xml:space="preserve"> - Rendicontazione finanziaria conclusiva - Richiesta contributo per spese correnti a sostegno di progetti di rilevanza regionale dal costo complessivo compreso tra € 10.000,00 e € 15.000,00) </t>
    </r>
  </si>
  <si>
    <r>
      <rPr>
        <b/>
        <u/>
        <sz val="14"/>
        <rFont val="Times New Roman"/>
        <family val="1"/>
      </rPr>
      <t>Modello 7</t>
    </r>
    <r>
      <rPr>
        <b/>
        <sz val="14"/>
        <rFont val="Times New Roman"/>
        <family val="1"/>
      </rPr>
      <t xml:space="preserve"> - Rendicontazione finanziaria conclusiva - Richiesta contributo per spese correnti a sostegno di progetti di rilevanza regionale dal costo complessivo compreso tra € 10.000,00 e € 15.000,00 </t>
    </r>
  </si>
  <si>
    <t>CP</t>
  </si>
  <si>
    <t>Spese generali di funzionamento (costi indiretti = 10% del totale dei costi diretti di progetto calcolato sul totale di tutti i costi diretti tranne le spese per il personale)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</si>
  <si>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 </t>
    </r>
    <r>
      <rPr>
        <b/>
        <sz val="12"/>
        <color rgb="FF000000"/>
        <rFont val="Times New Roman"/>
        <family val="1"/>
      </rPr>
      <t>(In colonna C, inserire la sigla CP -Costi del personale- in corrispondenza di tutte le voci e sottovoci riferite al personale)</t>
    </r>
  </si>
  <si>
    <t>6 -  Aggiungere tante righe quanti sono i partner</t>
  </si>
  <si>
    <t xml:space="preserve">3 - Partner </t>
  </si>
  <si>
    <t xml:space="preserve">4 - Partner </t>
  </si>
  <si>
    <t xml:space="preserve">5 - Partner </t>
  </si>
  <si>
    <t>6  - Partner - Aggiungere tante righe quanti sono i partner</t>
  </si>
  <si>
    <t>3 -</t>
  </si>
  <si>
    <t>4 -</t>
  </si>
  <si>
    <t>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</si>
</sst>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L. &quot;#,##0.00&quot; &quot;;&quot;-L. &quot;#,##0.00&quot; &quot;;&quot; L. -&quot;00&quot; &quot;;&quot; &quot;@&quot; &quot;"/>
    <numFmt numFmtId="170" formatCode="&quot;€&quot;\ #,##0.00"/>
    <numFmt numFmtId="171" formatCode="#,##0.00\ &quot;€&quot;"/>
  </numFmts>
  <fonts count="3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theme="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b/>
      <sz val="7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165" fontId="4" fillId="6" borderId="2" xfId="2" applyNumberFormat="1" applyFont="1" applyFill="1" applyBorder="1" applyAlignment="1" applyProtection="1">
      <alignment vertical="center"/>
    </xf>
    <xf numFmtId="10" fontId="4" fillId="6" borderId="4" xfId="2" applyNumberFormat="1" applyFont="1" applyFill="1" applyBorder="1" applyAlignment="1" applyProtection="1">
      <alignment horizontal="center" vertical="center"/>
    </xf>
    <xf numFmtId="165" fontId="4" fillId="6" borderId="4" xfId="2" applyNumberFormat="1" applyFont="1" applyFill="1" applyBorder="1" applyAlignment="1" applyProtection="1">
      <alignment vertical="center"/>
    </xf>
    <xf numFmtId="165" fontId="5" fillId="6" borderId="4" xfId="0" applyNumberFormat="1" applyFont="1" applyFill="1" applyBorder="1" applyAlignment="1" applyProtection="1">
      <alignment vertical="center"/>
    </xf>
    <xf numFmtId="165" fontId="5" fillId="6" borderId="11" xfId="0" applyNumberFormat="1" applyFont="1" applyFill="1" applyBorder="1" applyAlignment="1" applyProtection="1">
      <alignment vertical="center"/>
    </xf>
    <xf numFmtId="10" fontId="4" fillId="6" borderId="11" xfId="2" applyNumberFormat="1" applyFont="1" applyFill="1" applyBorder="1" applyAlignment="1" applyProtection="1">
      <alignment horizontal="center" vertical="center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167" fontId="3" fillId="0" borderId="0" xfId="1" applyNumberFormat="1" applyFont="1" applyAlignment="1" applyProtection="1">
      <alignment vertical="center"/>
      <protection locked="0"/>
    </xf>
    <xf numFmtId="166" fontId="3" fillId="0" borderId="0" xfId="2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66" xfId="0" applyFont="1" applyFill="1" applyBorder="1" applyAlignment="1" applyProtection="1">
      <alignment horizontal="left" vertical="center"/>
      <protection locked="0"/>
    </xf>
    <xf numFmtId="0" fontId="7" fillId="2" borderId="61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168" fontId="4" fillId="0" borderId="0" xfId="0" applyNumberFormat="1" applyFont="1" applyFill="1" applyAlignment="1" applyProtection="1">
      <alignment horizontal="left"/>
      <protection locked="0"/>
    </xf>
    <xf numFmtId="168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14" fillId="5" borderId="10" xfId="0" applyNumberFormat="1" applyFont="1" applyFill="1" applyBorder="1" applyAlignment="1" applyProtection="1">
      <alignment horizontal="left" vertical="center"/>
      <protection locked="0"/>
    </xf>
    <xf numFmtId="49" fontId="4" fillId="5" borderId="13" xfId="0" applyNumberFormat="1" applyFont="1" applyFill="1" applyBorder="1" applyAlignment="1" applyProtection="1">
      <alignment horizontal="left" vertical="center"/>
      <protection locked="0"/>
    </xf>
    <xf numFmtId="49" fontId="4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166" fontId="22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164" fontId="11" fillId="3" borderId="24" xfId="0" applyNumberFormat="1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170" fontId="3" fillId="4" borderId="20" xfId="0" applyNumberFormat="1" applyFont="1" applyFill="1" applyBorder="1" applyAlignment="1" applyProtection="1">
      <alignment horizontal="center" vertical="center"/>
      <protection locked="0"/>
    </xf>
    <xf numFmtId="170" fontId="3" fillId="4" borderId="28" xfId="0" quotePrefix="1" applyNumberFormat="1" applyFont="1" applyFill="1" applyBorder="1" applyAlignment="1" applyProtection="1">
      <alignment horizontal="center" vertical="center"/>
      <protection locked="0"/>
    </xf>
    <xf numFmtId="10" fontId="4" fillId="0" borderId="28" xfId="2" applyNumberFormat="1" applyFont="1" applyFill="1" applyBorder="1" applyAlignment="1" applyProtection="1">
      <alignment horizontal="center" vertical="center"/>
      <protection locked="0"/>
    </xf>
    <xf numFmtId="170" fontId="3" fillId="4" borderId="33" xfId="0" applyNumberFormat="1" applyFont="1" applyFill="1" applyBorder="1" applyAlignment="1" applyProtection="1">
      <alignment horizontal="center" vertical="center"/>
      <protection locked="0"/>
    </xf>
    <xf numFmtId="170" fontId="3" fillId="4" borderId="25" xfId="0" applyNumberFormat="1" applyFont="1" applyFill="1" applyBorder="1" applyAlignment="1" applyProtection="1">
      <alignment vertical="center"/>
      <protection locked="0"/>
    </xf>
    <xf numFmtId="170" fontId="3" fillId="4" borderId="35" xfId="0" applyNumberFormat="1" applyFont="1" applyFill="1" applyBorder="1" applyAlignment="1" applyProtection="1">
      <alignment vertical="center"/>
      <protection locked="0"/>
    </xf>
    <xf numFmtId="164" fontId="11" fillId="3" borderId="62" xfId="0" applyNumberFormat="1" applyFont="1" applyFill="1" applyBorder="1" applyAlignment="1" applyProtection="1">
      <alignment horizontal="center" vertical="center"/>
      <protection locked="0"/>
    </xf>
    <xf numFmtId="0" fontId="23" fillId="3" borderId="44" xfId="0" applyFont="1" applyFill="1" applyBorder="1" applyAlignment="1" applyProtection="1">
      <alignment horizontal="left" vertical="center"/>
      <protection locked="0"/>
    </xf>
    <xf numFmtId="170" fontId="3" fillId="4" borderId="44" xfId="0" applyNumberFormat="1" applyFont="1" applyFill="1" applyBorder="1" applyAlignment="1" applyProtection="1">
      <alignment horizontal="center" vertical="center"/>
      <protection locked="0"/>
    </xf>
    <xf numFmtId="170" fontId="3" fillId="4" borderId="45" xfId="0" quotePrefix="1" applyNumberFormat="1" applyFont="1" applyFill="1" applyBorder="1" applyAlignment="1" applyProtection="1">
      <alignment horizontal="center" vertical="center"/>
      <protection locked="0"/>
    </xf>
    <xf numFmtId="10" fontId="4" fillId="0" borderId="45" xfId="2" applyNumberFormat="1" applyFont="1" applyFill="1" applyBorder="1" applyAlignment="1" applyProtection="1">
      <alignment horizontal="center" vertical="center"/>
      <protection locked="0"/>
    </xf>
    <xf numFmtId="170" fontId="3" fillId="4" borderId="46" xfId="0" applyNumberFormat="1" applyFont="1" applyFill="1" applyBorder="1" applyAlignment="1" applyProtection="1">
      <alignment horizontal="center" vertical="center"/>
      <protection locked="0"/>
    </xf>
    <xf numFmtId="170" fontId="3" fillId="4" borderId="47" xfId="0" applyNumberFormat="1" applyFont="1" applyFill="1" applyBorder="1" applyAlignment="1" applyProtection="1">
      <alignment vertical="center"/>
      <protection locked="0"/>
    </xf>
    <xf numFmtId="170" fontId="3" fillId="4" borderId="48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170" fontId="4" fillId="3" borderId="21" xfId="1" applyNumberFormat="1" applyFont="1" applyFill="1" applyBorder="1" applyAlignment="1" applyProtection="1">
      <alignment horizontal="center" vertical="center"/>
      <protection locked="0"/>
    </xf>
    <xf numFmtId="170" fontId="4" fillId="3" borderId="34" xfId="1" applyNumberFormat="1" applyFont="1" applyFill="1" applyBorder="1" applyAlignment="1" applyProtection="1">
      <alignment horizontal="center" vertical="center"/>
      <protection locked="0"/>
    </xf>
    <xf numFmtId="170" fontId="4" fillId="3" borderId="27" xfId="1" applyNumberFormat="1" applyFont="1" applyFill="1" applyBorder="1" applyAlignment="1" applyProtection="1">
      <alignment vertical="center"/>
      <protection locked="0"/>
    </xf>
    <xf numFmtId="170" fontId="4" fillId="3" borderId="36" xfId="1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4" fillId="5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0" fontId="4" fillId="3" borderId="28" xfId="2" applyNumberFormat="1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vertical="center"/>
      <protection locked="0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170" fontId="16" fillId="4" borderId="20" xfId="0" applyNumberFormat="1" applyFont="1" applyFill="1" applyBorder="1" applyAlignment="1" applyProtection="1">
      <alignment horizontal="center" vertical="center"/>
      <protection locked="0"/>
    </xf>
    <xf numFmtId="10" fontId="14" fillId="0" borderId="28" xfId="2" applyNumberFormat="1" applyFont="1" applyFill="1" applyBorder="1" applyAlignment="1" applyProtection="1">
      <alignment horizontal="center" vertical="center"/>
      <protection locked="0"/>
    </xf>
    <xf numFmtId="170" fontId="16" fillId="4" borderId="33" xfId="0" applyNumberFormat="1" applyFont="1" applyFill="1" applyBorder="1" applyAlignment="1" applyProtection="1">
      <alignment horizontal="center" vertical="center"/>
      <protection locked="0"/>
    </xf>
    <xf numFmtId="170" fontId="16" fillId="4" borderId="25" xfId="0" applyNumberFormat="1" applyFont="1" applyFill="1" applyBorder="1" applyAlignment="1" applyProtection="1">
      <alignment vertical="center"/>
      <protection locked="0"/>
    </xf>
    <xf numFmtId="170" fontId="16" fillId="4" borderId="35" xfId="0" applyNumberFormat="1" applyFont="1" applyFill="1" applyBorder="1" applyAlignment="1" applyProtection="1">
      <alignment vertical="center"/>
      <protection locked="0"/>
    </xf>
    <xf numFmtId="170" fontId="4" fillId="3" borderId="21" xfId="0" applyNumberFormat="1" applyFont="1" applyFill="1" applyBorder="1" applyAlignment="1" applyProtection="1">
      <alignment horizontal="center" vertical="center"/>
      <protection locked="0"/>
    </xf>
    <xf numFmtId="170" fontId="4" fillId="0" borderId="34" xfId="0" applyNumberFormat="1" applyFont="1" applyBorder="1" applyAlignment="1" applyProtection="1">
      <alignment horizontal="center" vertical="center"/>
      <protection locked="0"/>
    </xf>
    <xf numFmtId="170" fontId="4" fillId="0" borderId="27" xfId="0" applyNumberFormat="1" applyFont="1" applyBorder="1" applyAlignment="1" applyProtection="1">
      <alignment vertical="center"/>
      <protection locked="0"/>
    </xf>
    <xf numFmtId="170" fontId="4" fillId="0" borderId="36" xfId="0" applyNumberFormat="1" applyFont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3" borderId="43" xfId="0" applyFont="1" applyFill="1" applyBorder="1" applyAlignment="1" applyProtection="1">
      <alignment horizontal="left" vertical="center"/>
      <protection locked="0"/>
    </xf>
    <xf numFmtId="0" fontId="23" fillId="3" borderId="28" xfId="0" applyFont="1" applyFill="1" applyBorder="1" applyAlignment="1" applyProtection="1">
      <alignment horizontal="left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23" fillId="3" borderId="28" xfId="0" applyFont="1" applyFill="1" applyBorder="1" applyAlignment="1" applyProtection="1">
      <alignment horizontal="center" vertical="center"/>
      <protection locked="0"/>
    </xf>
    <xf numFmtId="164" fontId="21" fillId="3" borderId="24" xfId="0" applyNumberFormat="1" applyFont="1" applyFill="1" applyBorder="1" applyAlignment="1" applyProtection="1">
      <alignment horizontal="center" vertical="center"/>
      <protection locked="0"/>
    </xf>
    <xf numFmtId="170" fontId="19" fillId="4" borderId="20" xfId="0" applyNumberFormat="1" applyFont="1" applyFill="1" applyBorder="1" applyAlignment="1" applyProtection="1">
      <alignment horizontal="center" vertical="center"/>
      <protection locked="0"/>
    </xf>
    <xf numFmtId="170" fontId="19" fillId="4" borderId="33" xfId="0" applyNumberFormat="1" applyFont="1" applyFill="1" applyBorder="1" applyAlignment="1" applyProtection="1">
      <alignment horizontal="center" vertical="center"/>
      <protection locked="0"/>
    </xf>
    <xf numFmtId="170" fontId="19" fillId="4" borderId="25" xfId="0" applyNumberFormat="1" applyFont="1" applyFill="1" applyBorder="1" applyAlignment="1" applyProtection="1">
      <alignment vertical="center"/>
      <protection locked="0"/>
    </xf>
    <xf numFmtId="170" fontId="19" fillId="4" borderId="3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left" vertical="center" wrapText="1"/>
      <protection locked="0"/>
    </xf>
    <xf numFmtId="10" fontId="3" fillId="0" borderId="28" xfId="2" applyNumberFormat="1" applyFont="1" applyFill="1" applyBorder="1" applyAlignment="1" applyProtection="1">
      <alignment horizontal="center" vertical="center"/>
      <protection locked="0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left" vertical="center" wrapText="1"/>
      <protection locked="0"/>
    </xf>
    <xf numFmtId="10" fontId="3" fillId="0" borderId="45" xfId="2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0" fontId="5" fillId="0" borderId="39" xfId="0" applyNumberFormat="1" applyFont="1" applyFill="1" applyBorder="1" applyAlignment="1" applyProtection="1">
      <alignment horizontal="center" vertical="center"/>
      <protection locked="0"/>
    </xf>
    <xf numFmtId="170" fontId="5" fillId="0" borderId="8" xfId="0" applyNumberFormat="1" applyFont="1" applyFill="1" applyBorder="1" applyAlignment="1" applyProtection="1">
      <alignment vertical="center"/>
      <protection locked="0"/>
    </xf>
    <xf numFmtId="170" fontId="5" fillId="0" borderId="7" xfId="0" applyNumberFormat="1" applyFont="1" applyFill="1" applyBorder="1" applyAlignment="1" applyProtection="1">
      <alignment vertical="center"/>
      <protection locked="0"/>
    </xf>
    <xf numFmtId="49" fontId="4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0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170" fontId="5" fillId="0" borderId="40" xfId="0" applyNumberFormat="1" applyFont="1" applyBorder="1" applyAlignment="1" applyProtection="1">
      <alignment horizontal="center" vertical="center"/>
      <protection locked="0"/>
    </xf>
    <xf numFmtId="170" fontId="5" fillId="0" borderId="29" xfId="0" applyNumberFormat="1" applyFont="1" applyBorder="1" applyAlignment="1" applyProtection="1">
      <alignment horizontal="center" vertical="center"/>
      <protection locked="0"/>
    </xf>
    <xf numFmtId="17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0" fontId="4" fillId="0" borderId="18" xfId="0" quotePrefix="1" applyNumberFormat="1" applyFont="1" applyFill="1" applyBorder="1" applyAlignment="1" applyProtection="1">
      <alignment horizontal="center" vertical="center"/>
      <protection locked="0"/>
    </xf>
    <xf numFmtId="167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3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1" xfId="0" applyFont="1" applyFill="1" applyBorder="1" applyProtection="1">
      <protection locked="0"/>
    </xf>
    <xf numFmtId="166" fontId="3" fillId="0" borderId="52" xfId="2" applyNumberFormat="1" applyFont="1" applyBorder="1" applyAlignment="1" applyProtection="1">
      <alignment horizontal="center" vertical="center"/>
      <protection locked="0"/>
    </xf>
    <xf numFmtId="49" fontId="17" fillId="7" borderId="53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54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5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6" xfId="0" applyNumberFormat="1" applyFont="1" applyBorder="1" applyAlignment="1" applyProtection="1">
      <alignment horizontal="left" vertical="center"/>
      <protection locked="0"/>
    </xf>
    <xf numFmtId="49" fontId="3" fillId="0" borderId="53" xfId="0" applyNumberFormat="1" applyFont="1" applyBorder="1" applyAlignment="1" applyProtection="1">
      <alignment horizontal="left" vertical="center"/>
      <protection locked="0"/>
    </xf>
    <xf numFmtId="171" fontId="16" fillId="3" borderId="14" xfId="0" applyNumberFormat="1" applyFont="1" applyFill="1" applyBorder="1" applyAlignment="1" applyProtection="1">
      <alignment horizontal="center" vertical="center"/>
      <protection locked="0"/>
    </xf>
    <xf numFmtId="171" fontId="16" fillId="3" borderId="53" xfId="0" applyNumberFormat="1" applyFont="1" applyFill="1" applyBorder="1" applyAlignment="1" applyProtection="1">
      <alignment horizontal="center" vertical="center"/>
      <protection locked="0"/>
    </xf>
    <xf numFmtId="49" fontId="16" fillId="0" borderId="56" xfId="0" applyNumberFormat="1" applyFont="1" applyBorder="1" applyAlignment="1" applyProtection="1">
      <alignment horizontal="left" vertical="center"/>
      <protection locked="0"/>
    </xf>
    <xf numFmtId="49" fontId="27" fillId="0" borderId="53" xfId="0" applyNumberFormat="1" applyFont="1" applyBorder="1" applyAlignment="1" applyProtection="1">
      <alignment horizontal="left" vertical="center"/>
      <protection locked="0"/>
    </xf>
    <xf numFmtId="0" fontId="28" fillId="8" borderId="58" xfId="0" applyFont="1" applyFill="1" applyBorder="1" applyAlignment="1" applyProtection="1">
      <alignment vertical="center" wrapText="1"/>
      <protection locked="0"/>
    </xf>
    <xf numFmtId="0" fontId="28" fillId="8" borderId="12" xfId="0" applyFont="1" applyFill="1" applyBorder="1" applyAlignment="1" applyProtection="1">
      <alignment vertical="center" wrapText="1"/>
      <protection locked="0"/>
    </xf>
    <xf numFmtId="170" fontId="29" fillId="8" borderId="15" xfId="4" applyNumberFormat="1" applyFont="1" applyFill="1" applyBorder="1" applyAlignment="1" applyProtection="1">
      <alignment horizontal="center" vertical="center" wrapText="1"/>
      <protection locked="0"/>
    </xf>
    <xf numFmtId="10" fontId="30" fillId="8" borderId="17" xfId="2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3" borderId="0" xfId="3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170" fontId="4" fillId="6" borderId="21" xfId="0" applyNumberFormat="1" applyFont="1" applyFill="1" applyBorder="1" applyAlignment="1" applyProtection="1">
      <alignment horizontal="center" vertical="center"/>
    </xf>
    <xf numFmtId="170" fontId="4" fillId="6" borderId="31" xfId="1" applyNumberFormat="1" applyFont="1" applyFill="1" applyBorder="1" applyAlignment="1" applyProtection="1">
      <alignment horizontal="center" vertical="center"/>
    </xf>
    <xf numFmtId="10" fontId="4" fillId="6" borderId="31" xfId="2" applyNumberFormat="1" applyFont="1" applyFill="1" applyBorder="1" applyAlignment="1" applyProtection="1">
      <alignment horizontal="center" vertical="center"/>
    </xf>
    <xf numFmtId="170" fontId="5" fillId="6" borderId="38" xfId="0" applyNumberFormat="1" applyFont="1" applyFill="1" applyBorder="1" applyAlignment="1" applyProtection="1">
      <alignment horizontal="center" vertical="center"/>
    </xf>
    <xf numFmtId="10" fontId="5" fillId="6" borderId="13" xfId="2" applyNumberFormat="1" applyFont="1" applyFill="1" applyBorder="1" applyAlignment="1" applyProtection="1">
      <alignment horizontal="center" vertical="center"/>
    </xf>
    <xf numFmtId="10" fontId="4" fillId="5" borderId="32" xfId="2" applyNumberFormat="1" applyFont="1" applyFill="1" applyBorder="1" applyAlignment="1" applyProtection="1">
      <alignment horizontal="center" vertical="center" wrapText="1"/>
    </xf>
    <xf numFmtId="170" fontId="5" fillId="6" borderId="18" xfId="0" applyNumberFormat="1" applyFont="1" applyFill="1" applyBorder="1" applyAlignment="1" applyProtection="1">
      <alignment horizontal="center" vertical="center"/>
    </xf>
    <xf numFmtId="0" fontId="26" fillId="0" borderId="50" xfId="0" applyFont="1" applyFill="1" applyBorder="1" applyAlignment="1" applyProtection="1">
      <alignment horizontal="center"/>
      <protection locked="0"/>
    </xf>
    <xf numFmtId="49" fontId="17" fillId="7" borderId="53" xfId="0" applyNumberFormat="1" applyFont="1" applyFill="1" applyBorder="1" applyAlignment="1" applyProtection="1">
      <alignment horizontal="left" vertical="center" wrapText="1"/>
      <protection locked="0"/>
    </xf>
    <xf numFmtId="0" fontId="32" fillId="8" borderId="5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18" fillId="4" borderId="10" xfId="0" applyNumberFormat="1" applyFont="1" applyFill="1" applyBorder="1" applyAlignment="1" applyProtection="1">
      <alignment horizontal="left" vertical="center"/>
      <protection locked="0"/>
    </xf>
    <xf numFmtId="49" fontId="18" fillId="4" borderId="13" xfId="0" applyNumberFormat="1" applyFont="1" applyFill="1" applyBorder="1" applyAlignment="1" applyProtection="1">
      <alignment horizontal="left" vertical="center"/>
      <protection locked="0"/>
    </xf>
    <xf numFmtId="49" fontId="18" fillId="4" borderId="8" xfId="0" applyNumberFormat="1" applyFont="1" applyFill="1" applyBorder="1" applyAlignment="1" applyProtection="1">
      <alignment horizontal="left" vertical="center"/>
      <protection locked="0"/>
    </xf>
    <xf numFmtId="171" fontId="20" fillId="6" borderId="65" xfId="0" applyNumberFormat="1" applyFont="1" applyFill="1" applyBorder="1" applyAlignment="1" applyProtection="1">
      <alignment horizontal="center" vertical="center"/>
    </xf>
    <xf numFmtId="170" fontId="4" fillId="5" borderId="18" xfId="0" quotePrefix="1" applyNumberFormat="1" applyFont="1" applyFill="1" applyBorder="1" applyAlignment="1" applyProtection="1">
      <alignment horizontal="center" vertical="center"/>
      <protection locked="0"/>
    </xf>
    <xf numFmtId="170" fontId="16" fillId="6" borderId="14" xfId="0" applyNumberFormat="1" applyFont="1" applyFill="1" applyBorder="1" applyAlignment="1" applyProtection="1">
      <alignment horizontal="center" vertical="center" wrapText="1"/>
      <protection locked="0"/>
    </xf>
    <xf numFmtId="10" fontId="3" fillId="6" borderId="55" xfId="2" applyNumberFormat="1" applyFont="1" applyFill="1" applyBorder="1" applyAlignment="1" applyProtection="1">
      <alignment horizontal="center" vertical="center"/>
      <protection locked="0"/>
    </xf>
    <xf numFmtId="170" fontId="4" fillId="6" borderId="21" xfId="1" applyNumberFormat="1" applyFont="1" applyFill="1" applyBorder="1" applyAlignment="1" applyProtection="1">
      <alignment horizontal="center" vertical="center"/>
    </xf>
    <xf numFmtId="0" fontId="2" fillId="6" borderId="0" xfId="3" applyFill="1" applyAlignment="1" applyProtection="1">
      <alignment vertical="center"/>
    </xf>
    <xf numFmtId="0" fontId="12" fillId="6" borderId="0" xfId="0" applyFont="1" applyFill="1" applyAlignment="1" applyProtection="1">
      <alignment vertical="center" wrapText="1"/>
    </xf>
    <xf numFmtId="0" fontId="12" fillId="6" borderId="0" xfId="0" applyFont="1" applyFill="1" applyAlignment="1" applyProtection="1">
      <alignment vertical="center"/>
    </xf>
    <xf numFmtId="1" fontId="5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3" borderId="60" xfId="0" applyFont="1" applyFill="1" applyBorder="1" applyAlignment="1" applyProtection="1">
      <alignment horizontal="center" vertical="center" wrapText="1"/>
      <protection locked="0"/>
    </xf>
    <xf numFmtId="10" fontId="3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49" fontId="14" fillId="0" borderId="41" xfId="0" applyNumberFormat="1" applyFont="1" applyFill="1" applyBorder="1" applyAlignment="1" applyProtection="1">
      <alignment horizontal="left" vertical="center"/>
      <protection locked="0"/>
    </xf>
    <xf numFmtId="49" fontId="20" fillId="0" borderId="42" xfId="0" applyNumberFormat="1" applyFont="1" applyFill="1" applyBorder="1" applyAlignment="1" applyProtection="1">
      <alignment horizontal="right" vertical="center"/>
      <protection locked="0"/>
    </xf>
    <xf numFmtId="170" fontId="7" fillId="6" borderId="7" xfId="0" applyNumberFormat="1" applyFont="1" applyFill="1" applyBorder="1" applyAlignment="1" applyProtection="1">
      <alignment horizontal="right" vertical="center" wrapText="1"/>
      <protection locked="0"/>
    </xf>
    <xf numFmtId="10" fontId="7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6" fontId="22" fillId="0" borderId="3" xfId="2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166" fontId="4" fillId="0" borderId="0" xfId="2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49" fontId="1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left" vertical="center"/>
      <protection locked="0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49" fontId="10" fillId="3" borderId="10" xfId="0" applyNumberFormat="1" applyFont="1" applyFill="1" applyBorder="1" applyAlignment="1" applyProtection="1">
      <alignment horizontal="center" vertical="center"/>
      <protection locked="0"/>
    </xf>
    <xf numFmtId="49" fontId="10" fillId="3" borderId="13" xfId="0" applyNumberFormat="1" applyFont="1" applyFill="1" applyBorder="1" applyAlignment="1" applyProtection="1">
      <alignment horizontal="center"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26" fillId="0" borderId="49" xfId="0" applyFont="1" applyFill="1" applyBorder="1" applyAlignment="1" applyProtection="1">
      <alignment horizontal="center"/>
      <protection locked="0"/>
    </xf>
    <xf numFmtId="0" fontId="26" fillId="0" borderId="50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49" fontId="17" fillId="7" borderId="56" xfId="0" applyNumberFormat="1" applyFont="1" applyFill="1" applyBorder="1" applyAlignment="1" applyProtection="1">
      <alignment horizontal="left" vertical="center" wrapText="1"/>
      <protection locked="0"/>
    </xf>
    <xf numFmtId="49" fontId="17" fillId="7" borderId="53" xfId="0" applyNumberFormat="1" applyFont="1" applyFill="1" applyBorder="1" applyAlignment="1" applyProtection="1">
      <alignment horizontal="left" vertical="center" wrapText="1"/>
      <protection locked="0"/>
    </xf>
    <xf numFmtId="0" fontId="32" fillId="8" borderId="57" xfId="0" applyFont="1" applyFill="1" applyBorder="1" applyAlignment="1" applyProtection="1">
      <alignment horizontal="center" vertical="center" wrapText="1"/>
      <protection locked="0"/>
    </xf>
    <xf numFmtId="0" fontId="32" fillId="8" borderId="58" xfId="0" applyFont="1" applyFill="1" applyBorder="1" applyAlignment="1" applyProtection="1">
      <alignment horizontal="center" vertical="center" wrapText="1"/>
      <protection locked="0"/>
    </xf>
    <xf numFmtId="49" fontId="4" fillId="5" borderId="10" xfId="0" applyNumberFormat="1" applyFont="1" applyFill="1" applyBorder="1" applyAlignment="1" applyProtection="1">
      <alignment horizontal="center" vertical="center"/>
      <protection locked="0"/>
    </xf>
    <xf numFmtId="49" fontId="4" fillId="5" borderId="8" xfId="0" applyNumberFormat="1" applyFont="1" applyFill="1" applyBorder="1" applyAlignment="1" applyProtection="1">
      <alignment horizontal="center" vertical="center"/>
      <protection locked="0"/>
    </xf>
    <xf numFmtId="170" fontId="18" fillId="5" borderId="10" xfId="0" applyNumberFormat="1" applyFont="1" applyFill="1" applyBorder="1" applyAlignment="1" applyProtection="1">
      <alignment horizontal="center" vertical="center" wrapText="1"/>
      <protection locked="0"/>
    </xf>
    <xf numFmtId="170" fontId="18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8" xfId="0" applyFont="1" applyFill="1" applyBorder="1" applyAlignment="1" applyProtection="1">
      <alignment horizontal="center" vertical="center" wrapText="1"/>
      <protection locked="0"/>
    </xf>
    <xf numFmtId="49" fontId="18" fillId="4" borderId="10" xfId="0" applyNumberFormat="1" applyFont="1" applyFill="1" applyBorder="1" applyAlignment="1" applyProtection="1">
      <alignment horizontal="left" vertical="center"/>
      <protection locked="0"/>
    </xf>
    <xf numFmtId="49" fontId="18" fillId="4" borderId="13" xfId="0" applyNumberFormat="1" applyFont="1" applyFill="1" applyBorder="1" applyAlignment="1" applyProtection="1">
      <alignment horizontal="left" vertical="center"/>
      <protection locked="0"/>
    </xf>
    <xf numFmtId="49" fontId="18" fillId="4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64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13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64" xfId="0" applyNumberFormat="1" applyFont="1" applyFill="1" applyBorder="1" applyAlignment="1" applyProtection="1">
      <alignment horizontal="left" vertical="center" wrapText="1"/>
      <protection locked="0"/>
    </xf>
  </cellXfs>
  <cellStyles count="5">
    <cellStyle name="cf1" xfId="3"/>
    <cellStyle name="Migliaia" xfId="4" builtinId="3"/>
    <cellStyle name="Normale" xfId="0" builtinId="0" customBuiltin="1"/>
    <cellStyle name="Percentuale" xfId="2" builtinId="5" customBuiltin="1"/>
    <cellStyle name="Valuta" xfId="1" builtinId="4" customBuiltin="1"/>
  </cellStyles>
  <dxfs count="9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8"/>
  <sheetViews>
    <sheetView zoomScale="85" zoomScaleNormal="85" workbookViewId="0">
      <selection sqref="A1:D1"/>
    </sheetView>
  </sheetViews>
  <sheetFormatPr defaultColWidth="9.140625" defaultRowHeight="12.75" x14ac:dyDescent="0.2"/>
  <cols>
    <col min="1" max="1" width="40.85546875" style="15" customWidth="1"/>
    <col min="2" max="2" width="91.28515625" style="15" customWidth="1"/>
    <col min="3" max="3" width="33.42578125" style="24" customWidth="1"/>
    <col min="4" max="4" width="17.85546875" style="25" customWidth="1"/>
    <col min="5" max="16384" width="9.140625" style="16"/>
  </cols>
  <sheetData>
    <row r="1" spans="1:247" ht="18.75" x14ac:dyDescent="0.2">
      <c r="A1" s="229" t="s">
        <v>69</v>
      </c>
      <c r="B1" s="230"/>
      <c r="C1" s="230"/>
      <c r="D1" s="231"/>
    </row>
    <row r="2" spans="1:247" s="1" customFormat="1" ht="50.1" customHeight="1" x14ac:dyDescent="0.2">
      <c r="A2" s="232" t="s">
        <v>85</v>
      </c>
      <c r="B2" s="232"/>
      <c r="C2" s="232"/>
      <c r="D2" s="232"/>
      <c r="E2" s="190"/>
      <c r="F2" s="190"/>
      <c r="G2" s="190"/>
      <c r="J2" s="2"/>
      <c r="M2" s="2"/>
      <c r="O2" s="3"/>
      <c r="S2" s="3"/>
      <c r="W2" s="3"/>
      <c r="AA2" s="3"/>
      <c r="AE2" s="3"/>
      <c r="AI2" s="3"/>
      <c r="AM2" s="3"/>
      <c r="AQ2" s="3"/>
      <c r="AU2" s="3"/>
      <c r="AY2" s="3"/>
      <c r="BC2" s="3"/>
      <c r="BG2" s="3"/>
      <c r="BK2" s="3"/>
      <c r="BO2" s="3"/>
      <c r="BS2" s="3"/>
      <c r="BW2" s="3"/>
      <c r="CA2" s="3"/>
      <c r="CE2" s="3"/>
      <c r="CI2" s="3"/>
      <c r="CM2" s="3"/>
      <c r="CQ2" s="3"/>
      <c r="CU2" s="3"/>
      <c r="CY2" s="3"/>
      <c r="DC2" s="3"/>
      <c r="DG2" s="3"/>
      <c r="DK2" s="3"/>
      <c r="DO2" s="3"/>
      <c r="DS2" s="3"/>
      <c r="DW2" s="3"/>
      <c r="EA2" s="3"/>
      <c r="EE2" s="3"/>
      <c r="EI2" s="3"/>
      <c r="EM2" s="3"/>
      <c r="EQ2" s="3"/>
      <c r="EU2" s="3"/>
      <c r="EY2" s="3"/>
      <c r="FC2" s="3"/>
      <c r="FG2" s="3"/>
      <c r="FK2" s="3"/>
      <c r="FO2" s="3"/>
      <c r="FS2" s="3"/>
      <c r="FW2" s="3"/>
      <c r="GA2" s="3"/>
      <c r="GE2" s="3"/>
      <c r="GI2" s="3"/>
      <c r="GM2" s="3"/>
      <c r="GQ2" s="3"/>
      <c r="GU2" s="3"/>
      <c r="GY2" s="3"/>
      <c r="HC2" s="3"/>
      <c r="HG2" s="3"/>
      <c r="HK2" s="3"/>
      <c r="HO2" s="3"/>
      <c r="HS2" s="3"/>
      <c r="HW2" s="3"/>
      <c r="IA2" s="3"/>
      <c r="IE2" s="3"/>
      <c r="II2" s="3"/>
      <c r="IM2" s="3"/>
    </row>
    <row r="3" spans="1:247" s="1" customFormat="1" ht="50.1" customHeight="1" x14ac:dyDescent="0.2">
      <c r="A3" s="191"/>
      <c r="B3" s="233" t="s">
        <v>89</v>
      </c>
      <c r="C3" s="234"/>
      <c r="D3" s="235"/>
      <c r="E3" s="192"/>
      <c r="F3" s="192"/>
      <c r="G3" s="190"/>
      <c r="J3" s="2"/>
      <c r="M3" s="2"/>
      <c r="O3" s="3"/>
      <c r="S3" s="3"/>
      <c r="W3" s="3"/>
      <c r="AA3" s="3"/>
      <c r="AE3" s="3"/>
      <c r="AI3" s="3"/>
      <c r="AM3" s="3"/>
      <c r="AQ3" s="3"/>
      <c r="AU3" s="3"/>
      <c r="AY3" s="3"/>
      <c r="BC3" s="3"/>
      <c r="BG3" s="3"/>
      <c r="BK3" s="3"/>
      <c r="BO3" s="3"/>
      <c r="BS3" s="3"/>
      <c r="BW3" s="3"/>
      <c r="CA3" s="3"/>
      <c r="CE3" s="3"/>
      <c r="CI3" s="3"/>
      <c r="CM3" s="3"/>
      <c r="CQ3" s="3"/>
      <c r="CU3" s="3"/>
      <c r="CY3" s="3"/>
      <c r="DC3" s="3"/>
      <c r="DG3" s="3"/>
      <c r="DK3" s="3"/>
      <c r="DO3" s="3"/>
      <c r="DS3" s="3"/>
      <c r="DW3" s="3"/>
      <c r="EA3" s="3"/>
      <c r="EE3" s="3"/>
      <c r="EI3" s="3"/>
      <c r="EM3" s="3"/>
      <c r="EQ3" s="3"/>
      <c r="EU3" s="3"/>
      <c r="EY3" s="3"/>
      <c r="FC3" s="3"/>
      <c r="FG3" s="3"/>
      <c r="FK3" s="3"/>
      <c r="FO3" s="3"/>
      <c r="FS3" s="3"/>
      <c r="FW3" s="3"/>
      <c r="GA3" s="3"/>
      <c r="GE3" s="3"/>
      <c r="GI3" s="3"/>
      <c r="GM3" s="3"/>
      <c r="GQ3" s="3"/>
      <c r="GU3" s="3"/>
      <c r="GY3" s="3"/>
      <c r="HC3" s="3"/>
      <c r="HG3" s="3"/>
      <c r="HK3" s="3"/>
      <c r="HO3" s="3"/>
      <c r="HS3" s="3"/>
      <c r="HW3" s="3"/>
      <c r="IA3" s="3"/>
      <c r="IE3" s="3"/>
      <c r="II3" s="3"/>
      <c r="IM3" s="3"/>
    </row>
    <row r="4" spans="1:247" s="20" customFormat="1" ht="20.100000000000001" customHeight="1" x14ac:dyDescent="0.25">
      <c r="A4" s="193" t="s">
        <v>0</v>
      </c>
      <c r="B4" s="13">
        <f>Sez_2!B3</f>
        <v>0</v>
      </c>
      <c r="C4" s="194" t="s">
        <v>86</v>
      </c>
      <c r="D4" s="194" t="s">
        <v>20</v>
      </c>
      <c r="E4" s="17"/>
      <c r="F4" s="18"/>
      <c r="G4" s="18"/>
      <c r="H4" s="17"/>
      <c r="I4" s="18"/>
      <c r="J4" s="17"/>
      <c r="K4" s="18"/>
      <c r="L4" s="18"/>
      <c r="M4" s="19"/>
    </row>
    <row r="5" spans="1:247" s="20" customFormat="1" ht="15.75" x14ac:dyDescent="0.25">
      <c r="A5" s="193" t="s">
        <v>56</v>
      </c>
      <c r="B5" s="14" t="str">
        <f>Sez_2!B4</f>
        <v xml:space="preserve">1 - </v>
      </c>
      <c r="C5" s="195">
        <f>Sez_2!H60</f>
        <v>0</v>
      </c>
      <c r="D5" s="195">
        <f>IF(ISERROR(C5/$C$11),0,(C5/$C$11))</f>
        <v>0</v>
      </c>
      <c r="E5" s="17"/>
      <c r="F5" s="18"/>
      <c r="G5" s="18"/>
      <c r="H5" s="17"/>
      <c r="I5" s="18"/>
      <c r="J5" s="17"/>
      <c r="K5" s="18"/>
      <c r="L5" s="18"/>
      <c r="M5" s="19"/>
    </row>
    <row r="6" spans="1:247" s="20" customFormat="1" ht="15.75" x14ac:dyDescent="0.25">
      <c r="A6" s="196" t="s">
        <v>1</v>
      </c>
      <c r="B6" s="227" t="str">
        <f>Sez_2!B5</f>
        <v xml:space="preserve">2 - </v>
      </c>
      <c r="C6" s="195">
        <f>Sez_2!H61</f>
        <v>0</v>
      </c>
      <c r="D6" s="195">
        <f>IF(ISERROR(C6/$C$11),0,(C6/$C$11))</f>
        <v>0</v>
      </c>
      <c r="E6" s="17"/>
      <c r="F6" s="18"/>
      <c r="G6" s="18"/>
      <c r="H6" s="17"/>
      <c r="I6" s="18"/>
      <c r="J6" s="17"/>
      <c r="K6" s="18"/>
      <c r="L6" s="18"/>
      <c r="M6" s="19"/>
    </row>
    <row r="7" spans="1:247" s="20" customFormat="1" ht="15.75" x14ac:dyDescent="0.25">
      <c r="A7" s="225"/>
      <c r="B7" s="227" t="s">
        <v>99</v>
      </c>
      <c r="C7" s="195">
        <f>Sez_2!H62</f>
        <v>0</v>
      </c>
      <c r="D7" s="195">
        <f t="shared" ref="D7:D10" si="0">IF(ISERROR(C7/$C$11),0,(C7/$C$11))</f>
        <v>0</v>
      </c>
      <c r="E7" s="17"/>
      <c r="F7" s="18"/>
      <c r="G7" s="18"/>
      <c r="H7" s="17"/>
      <c r="I7" s="18"/>
      <c r="J7" s="17"/>
      <c r="K7" s="18"/>
      <c r="L7" s="18"/>
      <c r="M7" s="19"/>
    </row>
    <row r="8" spans="1:247" s="20" customFormat="1" ht="15.75" x14ac:dyDescent="0.25">
      <c r="A8" s="225"/>
      <c r="B8" s="227" t="s">
        <v>100</v>
      </c>
      <c r="C8" s="195">
        <f>Sez_2!H63</f>
        <v>0</v>
      </c>
      <c r="D8" s="195">
        <f t="shared" si="0"/>
        <v>0</v>
      </c>
      <c r="E8" s="17"/>
      <c r="F8" s="18"/>
      <c r="G8" s="18"/>
      <c r="H8" s="17"/>
      <c r="I8" s="18"/>
      <c r="J8" s="17"/>
      <c r="K8" s="18"/>
      <c r="L8" s="18"/>
      <c r="M8" s="19"/>
    </row>
    <row r="9" spans="1:247" s="20" customFormat="1" ht="15.75" x14ac:dyDescent="0.25">
      <c r="A9" s="225"/>
      <c r="B9" s="227" t="s">
        <v>101</v>
      </c>
      <c r="C9" s="195">
        <f>Sez_2!H64</f>
        <v>0</v>
      </c>
      <c r="D9" s="195">
        <f t="shared" si="0"/>
        <v>0</v>
      </c>
      <c r="E9" s="17"/>
      <c r="F9" s="18"/>
      <c r="G9" s="18"/>
      <c r="H9" s="17"/>
      <c r="I9" s="18"/>
      <c r="J9" s="17"/>
      <c r="K9" s="18"/>
      <c r="L9" s="18"/>
      <c r="M9" s="19"/>
    </row>
    <row r="10" spans="1:247" s="20" customFormat="1" ht="15.75" x14ac:dyDescent="0.25">
      <c r="A10" s="226"/>
      <c r="B10" s="228" t="str">
        <f>Sez_2!B9</f>
        <v>6 -  Aggiungere tante righe quanti sono i partner</v>
      </c>
      <c r="C10" s="195">
        <f>Sez_2!H65</f>
        <v>0</v>
      </c>
      <c r="D10" s="195">
        <f t="shared" si="0"/>
        <v>0</v>
      </c>
      <c r="E10" s="17"/>
      <c r="F10" s="18"/>
      <c r="G10" s="18"/>
      <c r="H10" s="17"/>
      <c r="I10" s="18"/>
      <c r="J10" s="17"/>
      <c r="K10" s="18"/>
      <c r="L10" s="18"/>
      <c r="M10" s="19"/>
    </row>
    <row r="11" spans="1:247" s="20" customFormat="1" ht="15.75" x14ac:dyDescent="0.25">
      <c r="A11" s="197"/>
      <c r="B11" s="198" t="s">
        <v>17</v>
      </c>
      <c r="C11" s="199">
        <f>SUM(C5:C6)</f>
        <v>0</v>
      </c>
      <c r="D11" s="200">
        <f>SUM(D5:D6)</f>
        <v>0</v>
      </c>
      <c r="E11" s="17"/>
      <c r="F11" s="18"/>
      <c r="G11" s="18"/>
      <c r="H11" s="17"/>
      <c r="I11" s="18"/>
      <c r="J11" s="17"/>
      <c r="K11" s="18"/>
      <c r="L11" s="18"/>
      <c r="M11" s="19"/>
    </row>
    <row r="12" spans="1:247" ht="15.75" customHeight="1" x14ac:dyDescent="0.2">
      <c r="B12" s="16"/>
      <c r="C12" s="16"/>
      <c r="D12" s="21"/>
    </row>
    <row r="13" spans="1:247" s="22" customFormat="1" ht="30" customHeight="1" x14ac:dyDescent="0.2">
      <c r="A13" s="22" t="s">
        <v>46</v>
      </c>
      <c r="D13" s="23"/>
    </row>
    <row r="14" spans="1:247" ht="9" customHeight="1" x14ac:dyDescent="0.2"/>
    <row r="15" spans="1:247" ht="21" x14ac:dyDescent="0.2">
      <c r="A15" s="201" t="s">
        <v>2</v>
      </c>
      <c r="B15" s="201" t="s">
        <v>60</v>
      </c>
      <c r="C15" s="201" t="s">
        <v>3</v>
      </c>
      <c r="D15" s="202" t="s">
        <v>21</v>
      </c>
    </row>
    <row r="16" spans="1:247" s="20" customFormat="1" ht="15.75" customHeight="1" x14ac:dyDescent="0.2">
      <c r="A16" s="203" t="s">
        <v>4</v>
      </c>
      <c r="B16" s="204" t="str">
        <f>Sez_2!A12</f>
        <v>A - PROGETTAZIONE (max 5% del totale dei costi diretti di progetto)</v>
      </c>
      <c r="C16" s="7">
        <f>Sez_2!G17</f>
        <v>0</v>
      </c>
      <c r="D16" s="8">
        <f>Sez_2!J17</f>
        <v>0</v>
      </c>
    </row>
    <row r="17" spans="1:247" s="20" customFormat="1" ht="15.75" customHeight="1" x14ac:dyDescent="0.2">
      <c r="A17" s="205" t="s">
        <v>5</v>
      </c>
      <c r="B17" s="206" t="str">
        <f>Sez_2!A18</f>
        <v>B - PROMOZIONE, INFORMAZIONE, SENSIBILIZZAZIONE DEL PROGETTO</v>
      </c>
      <c r="C17" s="9">
        <f>Sez_2!G26</f>
        <v>0</v>
      </c>
      <c r="D17" s="8">
        <f>Sez_2!J26</f>
        <v>0</v>
      </c>
    </row>
    <row r="18" spans="1:247" s="26" customFormat="1" ht="15.75" customHeight="1" x14ac:dyDescent="0.2">
      <c r="A18" s="205" t="s">
        <v>6</v>
      </c>
      <c r="B18" s="207" t="str">
        <f>Sez_2!A27</f>
        <v>C - FUNZIONAMENTO E GESTIONE DEL PROGETTO</v>
      </c>
      <c r="C18" s="9">
        <f>Sez_2!G42</f>
        <v>0</v>
      </c>
      <c r="D18" s="8">
        <f>Sez_2!J42</f>
        <v>0</v>
      </c>
    </row>
    <row r="19" spans="1:247" s="26" customFormat="1" ht="30" customHeight="1" x14ac:dyDescent="0.2">
      <c r="A19" s="205" t="s">
        <v>7</v>
      </c>
      <c r="B19" s="207" t="str">
        <f>Sez_2!A43</f>
        <v>D - ALTRE VOCI DI COSTO (solo per voci non già elencate sopra e da dettagliare analiticamente)</v>
      </c>
      <c r="C19" s="9">
        <f>Sez_2!G50</f>
        <v>0</v>
      </c>
      <c r="D19" s="8">
        <f>Sez_2!J50</f>
        <v>0</v>
      </c>
    </row>
    <row r="20" spans="1:247" s="26" customFormat="1" ht="22.5" customHeight="1" x14ac:dyDescent="0.2">
      <c r="A20" s="208"/>
      <c r="B20" s="209" t="s">
        <v>64</v>
      </c>
      <c r="C20" s="10">
        <f>SUM(C16:C19)</f>
        <v>0</v>
      </c>
      <c r="D20" s="8">
        <f>Sez_2!J51</f>
        <v>0</v>
      </c>
    </row>
    <row r="21" spans="1:247" s="26" customFormat="1" ht="35.1" customHeight="1" x14ac:dyDescent="0.2">
      <c r="A21" s="205" t="s">
        <v>29</v>
      </c>
      <c r="B21" s="210" t="s">
        <v>92</v>
      </c>
      <c r="C21" s="9">
        <f>Sez_2!G52</f>
        <v>0</v>
      </c>
      <c r="D21" s="8">
        <f>Sez_2!J52</f>
        <v>0</v>
      </c>
    </row>
    <row r="22" spans="1:247" s="26" customFormat="1" ht="22.5" customHeight="1" x14ac:dyDescent="0.2">
      <c r="A22" s="211"/>
      <c r="B22" s="212" t="s">
        <v>70</v>
      </c>
      <c r="C22" s="11">
        <f>C21+C20</f>
        <v>0</v>
      </c>
      <c r="D22" s="12" t="str">
        <f>Sez_2!J54</f>
        <v>---</v>
      </c>
    </row>
    <row r="23" spans="1:247" s="26" customFormat="1" ht="15.75" customHeight="1" x14ac:dyDescent="0.2">
      <c r="A23" s="213"/>
      <c r="B23" s="214"/>
      <c r="C23" s="215"/>
      <c r="D23" s="216"/>
    </row>
    <row r="24" spans="1:247" s="26" customFormat="1" ht="52.5" customHeight="1" x14ac:dyDescent="0.25">
      <c r="A24" s="217" t="s">
        <v>8</v>
      </c>
      <c r="B24" s="218"/>
      <c r="C24" s="27"/>
      <c r="D24" s="219"/>
    </row>
    <row r="25" spans="1:247" s="29" customFormat="1" x14ac:dyDescent="0.2">
      <c r="A25" s="21" t="s">
        <v>9</v>
      </c>
      <c r="B25" s="220"/>
      <c r="C25" s="28" t="s">
        <v>10</v>
      </c>
      <c r="D25" s="16"/>
    </row>
    <row r="26" spans="1:247" x14ac:dyDescent="0.2">
      <c r="C26" s="28" t="s">
        <v>11</v>
      </c>
      <c r="D26" s="16"/>
    </row>
    <row r="27" spans="1:247" s="222" customFormat="1" x14ac:dyDescent="0.2">
      <c r="A27" s="15"/>
      <c r="B27" s="15"/>
      <c r="C27" s="28"/>
      <c r="D27" s="16"/>
      <c r="E27" s="16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</row>
    <row r="28" spans="1:247" s="224" customFormat="1" ht="18.75" x14ac:dyDescent="0.2">
      <c r="A28" s="229" t="s">
        <v>69</v>
      </c>
      <c r="B28" s="230"/>
      <c r="C28" s="230"/>
      <c r="D28" s="231"/>
      <c r="E28" s="22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</row>
  </sheetData>
  <sheetProtection algorithmName="SHA-512" hashValue="LJjpHCv3wCZcIhA1ttK7P+oOpl6QldfwJSDwfd3YxECZSVWz0I+0GzKWuTv+jSiXBR3uwS2QPz8HwW+LwIPc9g==" saltValue="Fn63JO+iFlILif/OMlK4UA==" spinCount="100000" sheet="1" insertRows="0" insertHyperlinks="0"/>
  <mergeCells count="4">
    <mergeCell ref="A1:D1"/>
    <mergeCell ref="A2:D2"/>
    <mergeCell ref="A28:D28"/>
    <mergeCell ref="B3:D3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Roman,Normale"&amp;8File: &amp;F; Foglio: &amp;A; 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3"/>
  <sheetViews>
    <sheetView tabSelected="1" zoomScale="85" zoomScaleNormal="85" workbookViewId="0">
      <selection activeCell="B1" sqref="B1:J1"/>
    </sheetView>
  </sheetViews>
  <sheetFormatPr defaultColWidth="9.140625" defaultRowHeight="12.75" x14ac:dyDescent="0.2"/>
  <cols>
    <col min="1" max="1" width="17.7109375" style="15" customWidth="1"/>
    <col min="2" max="2" width="25.7109375" style="15" customWidth="1"/>
    <col min="3" max="3" width="7.7109375" style="15" customWidth="1"/>
    <col min="4" max="6" width="25.7109375" style="15" customWidth="1"/>
    <col min="7" max="9" width="18.7109375" style="135" customWidth="1"/>
    <col min="10" max="10" width="15.7109375" style="135" customWidth="1"/>
    <col min="11" max="11" width="26.140625" style="135" customWidth="1"/>
    <col min="12" max="12" width="11" style="24" customWidth="1"/>
    <col min="13" max="13" width="25.7109375" style="24" customWidth="1"/>
    <col min="14" max="14" width="80.28515625" style="16" customWidth="1"/>
    <col min="15" max="15" width="9.140625" style="16" customWidth="1"/>
    <col min="16" max="16384" width="9.140625" style="16"/>
  </cols>
  <sheetData>
    <row r="1" spans="1:253" s="1" customFormat="1" ht="60" customHeight="1" x14ac:dyDescent="0.2">
      <c r="A1" s="5" t="s">
        <v>54</v>
      </c>
      <c r="B1" s="232" t="s">
        <v>85</v>
      </c>
      <c r="C1" s="232"/>
      <c r="D1" s="232"/>
      <c r="E1" s="232"/>
      <c r="F1" s="232"/>
      <c r="G1" s="232"/>
      <c r="H1" s="232"/>
      <c r="I1" s="232"/>
      <c r="J1" s="232"/>
      <c r="K1" s="178"/>
      <c r="L1" s="178"/>
      <c r="M1" s="178"/>
      <c r="N1" s="4"/>
      <c r="O1" s="4"/>
      <c r="P1" s="2"/>
      <c r="S1" s="2"/>
      <c r="U1" s="3"/>
      <c r="Y1" s="3"/>
      <c r="AC1" s="3"/>
      <c r="AG1" s="3"/>
      <c r="AK1" s="3"/>
      <c r="AO1" s="3"/>
      <c r="AS1" s="3"/>
      <c r="AW1" s="3"/>
      <c r="BA1" s="3"/>
      <c r="BE1" s="3"/>
      <c r="BI1" s="3"/>
      <c r="BM1" s="3"/>
      <c r="BQ1" s="3"/>
      <c r="BU1" s="3"/>
      <c r="BY1" s="3"/>
      <c r="CC1" s="3"/>
      <c r="CG1" s="3"/>
      <c r="CK1" s="3"/>
      <c r="CO1" s="3"/>
      <c r="CS1" s="3"/>
      <c r="CW1" s="3"/>
      <c r="DA1" s="3"/>
      <c r="DE1" s="3"/>
      <c r="DI1" s="3"/>
      <c r="DM1" s="3"/>
      <c r="DQ1" s="3"/>
      <c r="DU1" s="3"/>
      <c r="DY1" s="3"/>
      <c r="EC1" s="3"/>
      <c r="EG1" s="3"/>
      <c r="EK1" s="3"/>
      <c r="EO1" s="3"/>
      <c r="ES1" s="3"/>
      <c r="EW1" s="3"/>
      <c r="FA1" s="3"/>
      <c r="FE1" s="3"/>
      <c r="FI1" s="3"/>
      <c r="FM1" s="3"/>
      <c r="FQ1" s="3"/>
      <c r="FU1" s="3"/>
      <c r="FY1" s="3"/>
      <c r="GC1" s="3"/>
      <c r="GG1" s="3"/>
      <c r="GK1" s="3"/>
      <c r="GO1" s="3"/>
      <c r="GS1" s="3"/>
      <c r="GW1" s="3"/>
      <c r="HA1" s="3"/>
      <c r="HE1" s="3"/>
      <c r="HI1" s="3"/>
      <c r="HM1" s="3"/>
      <c r="HQ1" s="3"/>
      <c r="HU1" s="3"/>
      <c r="HY1" s="3"/>
      <c r="IC1" s="3"/>
      <c r="IG1" s="3"/>
      <c r="IK1" s="3"/>
      <c r="IO1" s="3"/>
      <c r="IS1" s="3"/>
    </row>
    <row r="2" spans="1:253" s="1" customFormat="1" ht="50.1" customHeight="1" x14ac:dyDescent="0.2">
      <c r="A2" s="6"/>
      <c r="B2" s="247" t="s">
        <v>90</v>
      </c>
      <c r="C2" s="248"/>
      <c r="D2" s="248"/>
      <c r="E2" s="248"/>
      <c r="F2" s="248"/>
      <c r="G2" s="248"/>
      <c r="H2" s="248"/>
      <c r="I2" s="248"/>
      <c r="J2" s="249"/>
      <c r="K2" s="30"/>
      <c r="L2" s="30"/>
      <c r="M2" s="30"/>
      <c r="P2" s="2"/>
      <c r="S2" s="2"/>
      <c r="U2" s="3"/>
      <c r="Y2" s="3"/>
      <c r="AC2" s="3"/>
      <c r="AG2" s="3"/>
      <c r="AK2" s="3"/>
      <c r="AO2" s="3"/>
      <c r="AS2" s="3"/>
      <c r="AW2" s="3"/>
      <c r="BA2" s="3"/>
      <c r="BE2" s="3"/>
      <c r="BI2" s="3"/>
      <c r="BM2" s="3"/>
      <c r="BQ2" s="3"/>
      <c r="BU2" s="3"/>
      <c r="BY2" s="3"/>
      <c r="CC2" s="3"/>
      <c r="CG2" s="3"/>
      <c r="CK2" s="3"/>
      <c r="CO2" s="3"/>
      <c r="CS2" s="3"/>
      <c r="CW2" s="3"/>
      <c r="DA2" s="3"/>
      <c r="DE2" s="3"/>
      <c r="DI2" s="3"/>
      <c r="DM2" s="3"/>
      <c r="DQ2" s="3"/>
      <c r="DU2" s="3"/>
      <c r="DY2" s="3"/>
      <c r="EC2" s="3"/>
      <c r="EG2" s="3"/>
      <c r="EK2" s="3"/>
      <c r="EO2" s="3"/>
      <c r="ES2" s="3"/>
      <c r="EW2" s="3"/>
      <c r="FA2" s="3"/>
      <c r="FE2" s="3"/>
      <c r="FI2" s="3"/>
      <c r="FM2" s="3"/>
      <c r="FQ2" s="3"/>
      <c r="FU2" s="3"/>
      <c r="FY2" s="3"/>
      <c r="GC2" s="3"/>
      <c r="GG2" s="3"/>
      <c r="GK2" s="3"/>
      <c r="GO2" s="3"/>
      <c r="GS2" s="3"/>
      <c r="GW2" s="3"/>
      <c r="HA2" s="3"/>
      <c r="HE2" s="3"/>
      <c r="HI2" s="3"/>
      <c r="HM2" s="3"/>
      <c r="HQ2" s="3"/>
      <c r="HU2" s="3"/>
      <c r="HY2" s="3"/>
      <c r="IC2" s="3"/>
      <c r="IG2" s="3"/>
      <c r="IK2" s="3"/>
      <c r="IO2" s="3"/>
      <c r="IS2" s="3"/>
    </row>
    <row r="3" spans="1:253" s="20" customFormat="1" ht="15.75" x14ac:dyDescent="0.25">
      <c r="A3" s="31" t="s">
        <v>0</v>
      </c>
      <c r="B3" s="250"/>
      <c r="C3" s="251"/>
      <c r="D3" s="251"/>
      <c r="E3" s="251"/>
      <c r="F3" s="251"/>
      <c r="G3" s="251"/>
      <c r="H3" s="251"/>
      <c r="I3" s="251"/>
      <c r="J3" s="252"/>
      <c r="K3" s="17"/>
      <c r="L3" s="18"/>
      <c r="M3" s="18"/>
      <c r="N3" s="17"/>
      <c r="O3" s="18"/>
      <c r="P3" s="17"/>
      <c r="Q3" s="18"/>
      <c r="R3" s="18"/>
      <c r="S3" s="19"/>
    </row>
    <row r="4" spans="1:253" s="20" customFormat="1" ht="15.75" x14ac:dyDescent="0.25">
      <c r="A4" s="32" t="s">
        <v>56</v>
      </c>
      <c r="B4" s="250" t="s">
        <v>18</v>
      </c>
      <c r="C4" s="251"/>
      <c r="D4" s="251"/>
      <c r="E4" s="251"/>
      <c r="F4" s="251"/>
      <c r="G4" s="251"/>
      <c r="H4" s="251"/>
      <c r="I4" s="251"/>
      <c r="J4" s="252"/>
      <c r="K4" s="17"/>
      <c r="L4" s="18"/>
      <c r="M4" s="18"/>
      <c r="N4" s="17"/>
      <c r="O4" s="18"/>
      <c r="P4" s="17"/>
      <c r="Q4" s="18"/>
      <c r="R4" s="18"/>
      <c r="S4" s="19"/>
    </row>
    <row r="5" spans="1:253" s="20" customFormat="1" ht="15.75" x14ac:dyDescent="0.25">
      <c r="A5" s="33" t="s">
        <v>57</v>
      </c>
      <c r="B5" s="250" t="s">
        <v>19</v>
      </c>
      <c r="C5" s="251"/>
      <c r="D5" s="251"/>
      <c r="E5" s="251"/>
      <c r="F5" s="251"/>
      <c r="G5" s="251"/>
      <c r="H5" s="251"/>
      <c r="I5" s="251"/>
      <c r="J5" s="252"/>
      <c r="K5" s="17"/>
      <c r="L5" s="18"/>
      <c r="M5" s="18"/>
      <c r="N5" s="17"/>
      <c r="O5" s="18"/>
      <c r="P5" s="17"/>
      <c r="Q5" s="18"/>
      <c r="R5" s="18"/>
      <c r="S5" s="19"/>
    </row>
    <row r="6" spans="1:253" s="20" customFormat="1" ht="15.75" x14ac:dyDescent="0.25">
      <c r="A6" s="225"/>
      <c r="B6" s="179" t="s">
        <v>99</v>
      </c>
      <c r="C6" s="180"/>
      <c r="D6" s="180"/>
      <c r="E6" s="180"/>
      <c r="F6" s="180"/>
      <c r="G6" s="180"/>
      <c r="H6" s="180"/>
      <c r="I6" s="180"/>
      <c r="J6" s="181"/>
      <c r="K6" s="17"/>
      <c r="L6" s="18"/>
      <c r="M6" s="18"/>
      <c r="N6" s="17"/>
      <c r="O6" s="18"/>
      <c r="P6" s="17"/>
      <c r="Q6" s="18"/>
      <c r="R6" s="18"/>
      <c r="S6" s="19"/>
    </row>
    <row r="7" spans="1:253" s="20" customFormat="1" ht="15.75" x14ac:dyDescent="0.25">
      <c r="A7" s="225"/>
      <c r="B7" s="179" t="s">
        <v>100</v>
      </c>
      <c r="C7" s="180"/>
      <c r="D7" s="180"/>
      <c r="E7" s="180"/>
      <c r="F7" s="180"/>
      <c r="G7" s="180"/>
      <c r="H7" s="180"/>
      <c r="I7" s="180"/>
      <c r="J7" s="181"/>
      <c r="K7" s="17"/>
      <c r="L7" s="18"/>
      <c r="M7" s="18"/>
      <c r="N7" s="17"/>
      <c r="O7" s="18"/>
      <c r="P7" s="17"/>
      <c r="Q7" s="18"/>
      <c r="R7" s="18"/>
      <c r="S7" s="19"/>
    </row>
    <row r="8" spans="1:253" s="20" customFormat="1" ht="15.75" x14ac:dyDescent="0.25">
      <c r="A8" s="225"/>
      <c r="B8" s="179" t="s">
        <v>101</v>
      </c>
      <c r="C8" s="180"/>
      <c r="D8" s="180"/>
      <c r="E8" s="180"/>
      <c r="F8" s="180"/>
      <c r="G8" s="180"/>
      <c r="H8" s="180"/>
      <c r="I8" s="180"/>
      <c r="J8" s="181"/>
      <c r="K8" s="17"/>
      <c r="L8" s="18"/>
      <c r="M8" s="18"/>
      <c r="N8" s="17"/>
      <c r="O8" s="18"/>
      <c r="P8" s="17"/>
      <c r="Q8" s="18"/>
      <c r="R8" s="18"/>
      <c r="S8" s="19"/>
    </row>
    <row r="9" spans="1:253" s="20" customFormat="1" ht="15.75" x14ac:dyDescent="0.25">
      <c r="A9" s="34"/>
      <c r="B9" s="250" t="s">
        <v>94</v>
      </c>
      <c r="C9" s="251"/>
      <c r="D9" s="251"/>
      <c r="E9" s="251"/>
      <c r="F9" s="251"/>
      <c r="G9" s="251"/>
      <c r="H9" s="251"/>
      <c r="I9" s="251"/>
      <c r="J9" s="252"/>
      <c r="K9" s="17"/>
      <c r="L9" s="18"/>
      <c r="M9" s="18"/>
      <c r="N9" s="17"/>
      <c r="O9" s="18"/>
      <c r="P9" s="17"/>
      <c r="Q9" s="18"/>
      <c r="R9" s="18"/>
      <c r="S9" s="19"/>
    </row>
    <row r="10" spans="1:253" s="40" customFormat="1" ht="15.75" customHeight="1" x14ac:dyDescent="0.25">
      <c r="A10" s="35"/>
      <c r="B10" s="36"/>
      <c r="C10" s="36"/>
      <c r="D10" s="36"/>
      <c r="E10" s="36"/>
      <c r="F10" s="36"/>
      <c r="G10" s="37"/>
      <c r="H10" s="37"/>
      <c r="I10" s="37"/>
      <c r="J10" s="37"/>
      <c r="K10" s="37"/>
      <c r="L10" s="36"/>
      <c r="M10" s="36"/>
      <c r="N10" s="38"/>
      <c r="O10" s="39"/>
      <c r="P10" s="38"/>
      <c r="Q10" s="39"/>
      <c r="R10" s="39"/>
      <c r="S10" s="37"/>
    </row>
    <row r="11" spans="1:253" s="22" customFormat="1" ht="45" customHeight="1" x14ac:dyDescent="0.2">
      <c r="A11" s="253" t="s">
        <v>93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3"/>
      <c r="L11" s="23"/>
      <c r="M11" s="23"/>
    </row>
    <row r="12" spans="1:253" s="48" customFormat="1" ht="30" customHeight="1" x14ac:dyDescent="0.2">
      <c r="A12" s="41" t="s">
        <v>88</v>
      </c>
      <c r="B12" s="42"/>
      <c r="C12" s="42"/>
      <c r="D12" s="42"/>
      <c r="E12" s="42"/>
      <c r="F12" s="42"/>
      <c r="G12" s="43"/>
      <c r="H12" s="43"/>
      <c r="I12" s="44"/>
      <c r="J12" s="45"/>
      <c r="K12" s="243" t="s">
        <v>49</v>
      </c>
      <c r="L12" s="244"/>
      <c r="M12" s="46" t="s">
        <v>53</v>
      </c>
      <c r="N12" s="47" t="s">
        <v>68</v>
      </c>
    </row>
    <row r="13" spans="1:253" ht="60" customHeight="1" x14ac:dyDescent="0.2">
      <c r="A13" s="49" t="s">
        <v>58</v>
      </c>
      <c r="B13" s="50" t="s">
        <v>59</v>
      </c>
      <c r="C13" s="51" t="s">
        <v>91</v>
      </c>
      <c r="D13" s="52" t="s">
        <v>65</v>
      </c>
      <c r="E13" s="53" t="s">
        <v>82</v>
      </c>
      <c r="F13" s="50" t="s">
        <v>47</v>
      </c>
      <c r="G13" s="54" t="s">
        <v>48</v>
      </c>
      <c r="H13" s="52" t="s">
        <v>83</v>
      </c>
      <c r="I13" s="55" t="s">
        <v>52</v>
      </c>
      <c r="J13" s="56" t="s">
        <v>55</v>
      </c>
      <c r="K13" s="57" t="s">
        <v>51</v>
      </c>
      <c r="L13" s="58" t="s">
        <v>50</v>
      </c>
      <c r="M13" s="59"/>
    </row>
    <row r="14" spans="1:253" s="20" customFormat="1" ht="15.75" x14ac:dyDescent="0.2">
      <c r="A14" s="60" t="s">
        <v>22</v>
      </c>
      <c r="B14" s="61" t="s">
        <v>23</v>
      </c>
      <c r="C14" s="62" t="s">
        <v>91</v>
      </c>
      <c r="D14" s="61"/>
      <c r="E14" s="61"/>
      <c r="F14" s="61"/>
      <c r="G14" s="63"/>
      <c r="H14" s="64" t="s">
        <v>84</v>
      </c>
      <c r="I14" s="64" t="s">
        <v>84</v>
      </c>
      <c r="J14" s="65"/>
      <c r="K14" s="66"/>
      <c r="L14" s="67"/>
      <c r="M14" s="68"/>
    </row>
    <row r="15" spans="1:253" s="20" customFormat="1" ht="15.75" x14ac:dyDescent="0.2">
      <c r="A15" s="60" t="s">
        <v>24</v>
      </c>
      <c r="B15" s="61" t="s">
        <v>23</v>
      </c>
      <c r="C15" s="61"/>
      <c r="D15" s="61"/>
      <c r="E15" s="61"/>
      <c r="F15" s="61"/>
      <c r="G15" s="63"/>
      <c r="H15" s="64" t="s">
        <v>84</v>
      </c>
      <c r="I15" s="64" t="s">
        <v>84</v>
      </c>
      <c r="J15" s="65"/>
      <c r="K15" s="66"/>
      <c r="L15" s="67"/>
      <c r="M15" s="68"/>
    </row>
    <row r="16" spans="1:253" s="20" customFormat="1" ht="15.75" x14ac:dyDescent="0.2">
      <c r="A16" s="69" t="s">
        <v>40</v>
      </c>
      <c r="B16" s="70"/>
      <c r="C16" s="70"/>
      <c r="D16" s="70"/>
      <c r="E16" s="70"/>
      <c r="F16" s="70"/>
      <c r="G16" s="71"/>
      <c r="H16" s="72" t="s">
        <v>84</v>
      </c>
      <c r="I16" s="72" t="s">
        <v>84</v>
      </c>
      <c r="J16" s="73"/>
      <c r="K16" s="74"/>
      <c r="L16" s="75"/>
      <c r="M16" s="76"/>
    </row>
    <row r="17" spans="1:15" s="20" customFormat="1" ht="15.75" x14ac:dyDescent="0.2">
      <c r="A17" s="77"/>
      <c r="B17" s="78" t="s">
        <v>42</v>
      </c>
      <c r="C17" s="78"/>
      <c r="D17" s="78"/>
      <c r="E17" s="78"/>
      <c r="F17" s="78"/>
      <c r="G17" s="186">
        <f>SUM(G14:G16)</f>
        <v>0</v>
      </c>
      <c r="H17" s="79">
        <v>0</v>
      </c>
      <c r="I17" s="169">
        <f>G17-H17</f>
        <v>0</v>
      </c>
      <c r="J17" s="170">
        <f>IF(ISERROR($G$17/$G$51),0,$G$17/$G$51)</f>
        <v>0</v>
      </c>
      <c r="K17" s="80"/>
      <c r="L17" s="81"/>
      <c r="M17" s="82"/>
      <c r="N17" s="189" t="str">
        <f>IF(J17&gt;5%,"Errore - Importo della progettazione superiore al 5% del totale dei costi diretti","")</f>
        <v/>
      </c>
      <c r="O17" s="83"/>
    </row>
    <row r="18" spans="1:15" s="20" customFormat="1" ht="30" customHeight="1" x14ac:dyDescent="0.2">
      <c r="A18" s="84" t="s">
        <v>39</v>
      </c>
      <c r="B18" s="42"/>
      <c r="C18" s="42"/>
      <c r="D18" s="42"/>
      <c r="E18" s="42"/>
      <c r="F18" s="42"/>
      <c r="G18" s="43"/>
      <c r="H18" s="43"/>
      <c r="I18" s="43"/>
      <c r="J18" s="43"/>
      <c r="K18" s="243" t="s">
        <v>49</v>
      </c>
      <c r="L18" s="244"/>
      <c r="M18" s="46" t="s">
        <v>53</v>
      </c>
    </row>
    <row r="19" spans="1:15" ht="60" customHeight="1" x14ac:dyDescent="0.2">
      <c r="A19" s="49" t="s">
        <v>58</v>
      </c>
      <c r="B19" s="50" t="s">
        <v>59</v>
      </c>
      <c r="C19" s="50"/>
      <c r="D19" s="52" t="s">
        <v>65</v>
      </c>
      <c r="E19" s="53" t="s">
        <v>82</v>
      </c>
      <c r="F19" s="50" t="s">
        <v>47</v>
      </c>
      <c r="G19" s="54" t="s">
        <v>48</v>
      </c>
      <c r="H19" s="52" t="s">
        <v>83</v>
      </c>
      <c r="I19" s="85" t="s">
        <v>52</v>
      </c>
      <c r="J19" s="56" t="s">
        <v>55</v>
      </c>
      <c r="K19" s="57" t="s">
        <v>51</v>
      </c>
      <c r="L19" s="58" t="s">
        <v>50</v>
      </c>
      <c r="M19" s="59"/>
    </row>
    <row r="20" spans="1:15" s="20" customFormat="1" ht="15.75" x14ac:dyDescent="0.2">
      <c r="A20" s="60" t="s">
        <v>25</v>
      </c>
      <c r="B20" s="61" t="s">
        <v>23</v>
      </c>
      <c r="C20" s="62" t="s">
        <v>91</v>
      </c>
      <c r="D20" s="61"/>
      <c r="E20" s="61"/>
      <c r="F20" s="61"/>
      <c r="G20" s="63"/>
      <c r="H20" s="64" t="s">
        <v>84</v>
      </c>
      <c r="I20" s="64" t="s">
        <v>84</v>
      </c>
      <c r="J20" s="86"/>
      <c r="K20" s="66"/>
      <c r="L20" s="67"/>
      <c r="M20" s="68"/>
    </row>
    <row r="21" spans="1:15" s="20" customFormat="1" ht="15.75" x14ac:dyDescent="0.2">
      <c r="A21" s="60" t="s">
        <v>26</v>
      </c>
      <c r="B21" s="87" t="s">
        <v>23</v>
      </c>
      <c r="C21" s="62" t="s">
        <v>91</v>
      </c>
      <c r="D21" s="87"/>
      <c r="E21" s="87"/>
      <c r="F21" s="87"/>
      <c r="G21" s="63"/>
      <c r="H21" s="64" t="s">
        <v>84</v>
      </c>
      <c r="I21" s="64" t="s">
        <v>84</v>
      </c>
      <c r="J21" s="86"/>
      <c r="K21" s="66"/>
      <c r="L21" s="67"/>
      <c r="M21" s="68"/>
    </row>
    <row r="22" spans="1:15" s="20" customFormat="1" ht="15.75" x14ac:dyDescent="0.2">
      <c r="A22" s="88" t="s">
        <v>40</v>
      </c>
      <c r="B22" s="89"/>
      <c r="C22" s="62" t="s">
        <v>91</v>
      </c>
      <c r="D22" s="89"/>
      <c r="E22" s="89"/>
      <c r="F22" s="89"/>
      <c r="G22" s="63"/>
      <c r="H22" s="72" t="s">
        <v>84</v>
      </c>
      <c r="I22" s="72" t="s">
        <v>84</v>
      </c>
      <c r="J22" s="86"/>
      <c r="K22" s="66"/>
      <c r="L22" s="67"/>
      <c r="M22" s="68"/>
    </row>
    <row r="23" spans="1:15" s="20" customFormat="1" ht="15.75" x14ac:dyDescent="0.2">
      <c r="A23" s="60" t="s">
        <v>27</v>
      </c>
      <c r="B23" s="61" t="s">
        <v>23</v>
      </c>
      <c r="C23" s="61"/>
      <c r="D23" s="61"/>
      <c r="E23" s="61"/>
      <c r="F23" s="61"/>
      <c r="G23" s="63"/>
      <c r="H23" s="64" t="s">
        <v>84</v>
      </c>
      <c r="I23" s="64" t="s">
        <v>84</v>
      </c>
      <c r="J23" s="86"/>
      <c r="K23" s="66"/>
      <c r="L23" s="67"/>
      <c r="M23" s="68"/>
    </row>
    <row r="24" spans="1:15" s="20" customFormat="1" ht="15.75" x14ac:dyDescent="0.2">
      <c r="A24" s="60" t="s">
        <v>28</v>
      </c>
      <c r="B24" s="61" t="s">
        <v>23</v>
      </c>
      <c r="C24" s="61"/>
      <c r="D24" s="61"/>
      <c r="E24" s="61"/>
      <c r="F24" s="61"/>
      <c r="G24" s="63"/>
      <c r="H24" s="72" t="s">
        <v>84</v>
      </c>
      <c r="I24" s="72" t="s">
        <v>84</v>
      </c>
      <c r="J24" s="86"/>
      <c r="K24" s="66"/>
      <c r="L24" s="67"/>
      <c r="M24" s="68"/>
    </row>
    <row r="25" spans="1:15" s="20" customFormat="1" ht="15.75" x14ac:dyDescent="0.2">
      <c r="A25" s="88" t="s">
        <v>40</v>
      </c>
      <c r="B25" s="90"/>
      <c r="C25" s="90"/>
      <c r="D25" s="90"/>
      <c r="E25" s="90"/>
      <c r="F25" s="90"/>
      <c r="G25" s="91"/>
      <c r="H25" s="72" t="s">
        <v>84</v>
      </c>
      <c r="I25" s="72" t="s">
        <v>84</v>
      </c>
      <c r="J25" s="92"/>
      <c r="K25" s="93"/>
      <c r="L25" s="94"/>
      <c r="M25" s="95"/>
    </row>
    <row r="26" spans="1:15" s="20" customFormat="1" ht="15.75" x14ac:dyDescent="0.2">
      <c r="A26" s="77"/>
      <c r="B26" s="78" t="s">
        <v>43</v>
      </c>
      <c r="C26" s="78"/>
      <c r="D26" s="78"/>
      <c r="E26" s="78"/>
      <c r="F26" s="78"/>
      <c r="G26" s="168">
        <f>SUM(G20:G25)</f>
        <v>0</v>
      </c>
      <c r="H26" s="96">
        <v>0</v>
      </c>
      <c r="I26" s="169">
        <f>G26-H26</f>
        <v>0</v>
      </c>
      <c r="J26" s="170">
        <f>IF(ISERROR($G$26/$G$51),0,$G$26/$G$51)</f>
        <v>0</v>
      </c>
      <c r="K26" s="97"/>
      <c r="L26" s="98"/>
      <c r="M26" s="99"/>
    </row>
    <row r="27" spans="1:15" s="20" customFormat="1" ht="30" customHeight="1" x14ac:dyDescent="0.2">
      <c r="A27" s="84" t="s">
        <v>66</v>
      </c>
      <c r="B27" s="42"/>
      <c r="C27" s="42"/>
      <c r="D27" s="42"/>
      <c r="E27" s="42"/>
      <c r="F27" s="42"/>
      <c r="G27" s="43"/>
      <c r="H27" s="43"/>
      <c r="I27" s="43"/>
      <c r="J27" s="43"/>
      <c r="K27" s="243" t="s">
        <v>49</v>
      </c>
      <c r="L27" s="244"/>
      <c r="M27" s="46" t="s">
        <v>53</v>
      </c>
    </row>
    <row r="28" spans="1:15" ht="60" customHeight="1" x14ac:dyDescent="0.2">
      <c r="A28" s="49" t="s">
        <v>58</v>
      </c>
      <c r="B28" s="50" t="s">
        <v>59</v>
      </c>
      <c r="C28" s="50"/>
      <c r="D28" s="52" t="s">
        <v>65</v>
      </c>
      <c r="E28" s="53" t="s">
        <v>82</v>
      </c>
      <c r="F28" s="50" t="s">
        <v>47</v>
      </c>
      <c r="G28" s="54" t="s">
        <v>48</v>
      </c>
      <c r="H28" s="52" t="s">
        <v>83</v>
      </c>
      <c r="I28" s="85" t="s">
        <v>52</v>
      </c>
      <c r="J28" s="56" t="s">
        <v>55</v>
      </c>
      <c r="K28" s="57" t="s">
        <v>51</v>
      </c>
      <c r="L28" s="58" t="s">
        <v>50</v>
      </c>
      <c r="M28" s="59"/>
    </row>
    <row r="29" spans="1:15" s="20" customFormat="1" ht="15.75" x14ac:dyDescent="0.2">
      <c r="A29" s="60" t="s">
        <v>30</v>
      </c>
      <c r="B29" s="100" t="s">
        <v>23</v>
      </c>
      <c r="C29" s="62" t="s">
        <v>91</v>
      </c>
      <c r="D29" s="100"/>
      <c r="E29" s="100"/>
      <c r="F29" s="100"/>
      <c r="G29" s="63"/>
      <c r="H29" s="64" t="s">
        <v>84</v>
      </c>
      <c r="I29" s="64" t="s">
        <v>84</v>
      </c>
      <c r="J29" s="86"/>
      <c r="K29" s="66"/>
      <c r="L29" s="67"/>
      <c r="M29" s="68"/>
    </row>
    <row r="30" spans="1:15" s="20" customFormat="1" ht="15.75" x14ac:dyDescent="0.2">
      <c r="A30" s="60" t="s">
        <v>41</v>
      </c>
      <c r="B30" s="101" t="s">
        <v>23</v>
      </c>
      <c r="C30" s="62" t="s">
        <v>91</v>
      </c>
      <c r="D30" s="61"/>
      <c r="E30" s="61"/>
      <c r="F30" s="61"/>
      <c r="G30" s="63"/>
      <c r="H30" s="72" t="s">
        <v>84</v>
      </c>
      <c r="I30" s="72" t="s">
        <v>84</v>
      </c>
      <c r="J30" s="86"/>
      <c r="K30" s="66"/>
      <c r="L30" s="67"/>
      <c r="M30" s="68"/>
    </row>
    <row r="31" spans="1:15" s="20" customFormat="1" ht="15.75" x14ac:dyDescent="0.2">
      <c r="A31" s="60" t="s">
        <v>40</v>
      </c>
      <c r="B31" s="61"/>
      <c r="C31" s="61"/>
      <c r="D31" s="61"/>
      <c r="E31" s="61"/>
      <c r="F31" s="61"/>
      <c r="G31" s="63"/>
      <c r="H31" s="64" t="s">
        <v>84</v>
      </c>
      <c r="I31" s="64" t="s">
        <v>84</v>
      </c>
      <c r="J31" s="86"/>
      <c r="K31" s="66"/>
      <c r="L31" s="67"/>
      <c r="M31" s="68"/>
    </row>
    <row r="32" spans="1:15" s="20" customFormat="1" ht="15.75" x14ac:dyDescent="0.2">
      <c r="A32" s="60" t="s">
        <v>31</v>
      </c>
      <c r="B32" s="102" t="s">
        <v>23</v>
      </c>
      <c r="C32" s="102"/>
      <c r="D32" s="103"/>
      <c r="E32" s="104"/>
      <c r="F32" s="103"/>
      <c r="G32" s="63"/>
      <c r="H32" s="72" t="s">
        <v>84</v>
      </c>
      <c r="I32" s="72" t="s">
        <v>84</v>
      </c>
      <c r="J32" s="86"/>
      <c r="K32" s="66"/>
      <c r="L32" s="67"/>
      <c r="M32" s="68"/>
    </row>
    <row r="33" spans="1:16" s="20" customFormat="1" ht="15.75" x14ac:dyDescent="0.2">
      <c r="A33" s="60" t="s">
        <v>40</v>
      </c>
      <c r="B33" s="61"/>
      <c r="C33" s="61"/>
      <c r="D33" s="61"/>
      <c r="E33" s="61"/>
      <c r="F33" s="61"/>
      <c r="G33" s="63"/>
      <c r="H33" s="64" t="s">
        <v>84</v>
      </c>
      <c r="I33" s="64" t="s">
        <v>84</v>
      </c>
      <c r="J33" s="86"/>
      <c r="K33" s="66"/>
      <c r="L33" s="67"/>
      <c r="M33" s="68"/>
    </row>
    <row r="34" spans="1:16" s="20" customFormat="1" ht="15.75" x14ac:dyDescent="0.2">
      <c r="A34" s="60" t="s">
        <v>32</v>
      </c>
      <c r="B34" s="61" t="s">
        <v>23</v>
      </c>
      <c r="C34" s="61"/>
      <c r="D34" s="61"/>
      <c r="E34" s="61"/>
      <c r="F34" s="61"/>
      <c r="G34" s="63"/>
      <c r="H34" s="72" t="s">
        <v>84</v>
      </c>
      <c r="I34" s="72" t="s">
        <v>84</v>
      </c>
      <c r="J34" s="86"/>
      <c r="K34" s="66"/>
      <c r="L34" s="67"/>
      <c r="M34" s="68"/>
    </row>
    <row r="35" spans="1:16" s="20" customFormat="1" ht="15.75" x14ac:dyDescent="0.2">
      <c r="A35" s="60" t="s">
        <v>33</v>
      </c>
      <c r="B35" s="61" t="s">
        <v>23</v>
      </c>
      <c r="C35" s="61"/>
      <c r="D35" s="61"/>
      <c r="E35" s="61"/>
      <c r="F35" s="61"/>
      <c r="G35" s="63"/>
      <c r="H35" s="64" t="s">
        <v>84</v>
      </c>
      <c r="I35" s="64" t="s">
        <v>84</v>
      </c>
      <c r="J35" s="86"/>
      <c r="K35" s="66"/>
      <c r="L35" s="67"/>
      <c r="M35" s="68"/>
    </row>
    <row r="36" spans="1:16" s="20" customFormat="1" ht="15.75" x14ac:dyDescent="0.2">
      <c r="A36" s="60" t="s">
        <v>34</v>
      </c>
      <c r="B36" s="61" t="s">
        <v>23</v>
      </c>
      <c r="C36" s="61"/>
      <c r="D36" s="61"/>
      <c r="E36" s="61"/>
      <c r="F36" s="61"/>
      <c r="G36" s="63"/>
      <c r="H36" s="72" t="s">
        <v>84</v>
      </c>
      <c r="I36" s="72" t="s">
        <v>84</v>
      </c>
      <c r="J36" s="86"/>
      <c r="K36" s="66"/>
      <c r="L36" s="67"/>
      <c r="M36" s="68"/>
    </row>
    <row r="37" spans="1:16" s="20" customFormat="1" ht="15.75" x14ac:dyDescent="0.2">
      <c r="A37" s="60" t="s">
        <v>35</v>
      </c>
      <c r="B37" s="61" t="s">
        <v>23</v>
      </c>
      <c r="C37" s="61"/>
      <c r="D37" s="61"/>
      <c r="E37" s="61"/>
      <c r="F37" s="61"/>
      <c r="G37" s="63"/>
      <c r="H37" s="72" t="s">
        <v>84</v>
      </c>
      <c r="I37" s="72" t="s">
        <v>84</v>
      </c>
      <c r="J37" s="86"/>
      <c r="K37" s="66"/>
      <c r="L37" s="67"/>
      <c r="M37" s="68"/>
    </row>
    <row r="38" spans="1:16" s="20" customFormat="1" ht="15.75" x14ac:dyDescent="0.2">
      <c r="A38" s="60" t="s">
        <v>36</v>
      </c>
      <c r="B38" s="61" t="s">
        <v>23</v>
      </c>
      <c r="C38" s="61"/>
      <c r="D38" s="61"/>
      <c r="E38" s="61"/>
      <c r="F38" s="61"/>
      <c r="G38" s="63"/>
      <c r="H38" s="72" t="s">
        <v>84</v>
      </c>
      <c r="I38" s="72" t="s">
        <v>84</v>
      </c>
      <c r="J38" s="86"/>
      <c r="K38" s="66"/>
      <c r="L38" s="67"/>
      <c r="M38" s="68"/>
    </row>
    <row r="39" spans="1:16" s="20" customFormat="1" ht="15.75" x14ac:dyDescent="0.2">
      <c r="A39" s="105" t="s">
        <v>37</v>
      </c>
      <c r="B39" s="61" t="s">
        <v>23</v>
      </c>
      <c r="C39" s="61"/>
      <c r="D39" s="61"/>
      <c r="E39" s="61"/>
      <c r="F39" s="61"/>
      <c r="G39" s="106"/>
      <c r="H39" s="64" t="s">
        <v>84</v>
      </c>
      <c r="I39" s="64" t="s">
        <v>84</v>
      </c>
      <c r="J39" s="86"/>
      <c r="K39" s="107"/>
      <c r="L39" s="108"/>
      <c r="M39" s="109"/>
      <c r="N39" s="110"/>
      <c r="O39" s="83"/>
      <c r="P39" s="111"/>
    </row>
    <row r="40" spans="1:16" s="20" customFormat="1" ht="15.75" x14ac:dyDescent="0.2">
      <c r="A40" s="60" t="s">
        <v>38</v>
      </c>
      <c r="B40" s="61" t="s">
        <v>23</v>
      </c>
      <c r="C40" s="61"/>
      <c r="D40" s="61"/>
      <c r="E40" s="61"/>
      <c r="F40" s="61"/>
      <c r="G40" s="106"/>
      <c r="H40" s="72" t="s">
        <v>84</v>
      </c>
      <c r="I40" s="72" t="s">
        <v>84</v>
      </c>
      <c r="J40" s="86"/>
      <c r="K40" s="107"/>
      <c r="L40" s="108"/>
      <c r="M40" s="109"/>
      <c r="N40" s="110"/>
      <c r="O40" s="83"/>
      <c r="P40" s="111"/>
    </row>
    <row r="41" spans="1:16" s="20" customFormat="1" ht="15.75" x14ac:dyDescent="0.2">
      <c r="A41" s="60" t="s">
        <v>40</v>
      </c>
      <c r="B41" s="61"/>
      <c r="C41" s="61"/>
      <c r="D41" s="61"/>
      <c r="E41" s="61"/>
      <c r="F41" s="61"/>
      <c r="G41" s="63"/>
      <c r="H41" s="72" t="s">
        <v>84</v>
      </c>
      <c r="I41" s="72" t="s">
        <v>84</v>
      </c>
      <c r="J41" s="86"/>
      <c r="K41" s="66"/>
      <c r="L41" s="67"/>
      <c r="M41" s="68"/>
    </row>
    <row r="42" spans="1:16" s="20" customFormat="1" ht="15.75" x14ac:dyDescent="0.2">
      <c r="A42" s="77"/>
      <c r="B42" s="112" t="s">
        <v>44</v>
      </c>
      <c r="C42" s="112"/>
      <c r="D42" s="112"/>
      <c r="E42" s="112"/>
      <c r="F42" s="112"/>
      <c r="G42" s="168">
        <f>SUM(G29:G41)</f>
        <v>0</v>
      </c>
      <c r="H42" s="96">
        <v>0</v>
      </c>
      <c r="I42" s="169">
        <f>G42-H42</f>
        <v>0</v>
      </c>
      <c r="J42" s="170">
        <f>IF(ISERROR($G$42/$G$51),0,$G$42/$G$51)</f>
        <v>0</v>
      </c>
      <c r="K42" s="97"/>
      <c r="L42" s="98"/>
      <c r="M42" s="99"/>
    </row>
    <row r="43" spans="1:16" s="20" customFormat="1" ht="30" customHeight="1" x14ac:dyDescent="0.2">
      <c r="A43" s="84" t="s">
        <v>67</v>
      </c>
      <c r="B43" s="42"/>
      <c r="C43" s="42"/>
      <c r="D43" s="42"/>
      <c r="E43" s="42"/>
      <c r="F43" s="42"/>
      <c r="G43" s="43"/>
      <c r="H43" s="43"/>
      <c r="I43" s="43"/>
      <c r="J43" s="43"/>
      <c r="K43" s="243" t="s">
        <v>49</v>
      </c>
      <c r="L43" s="244"/>
      <c r="M43" s="46" t="s">
        <v>53</v>
      </c>
    </row>
    <row r="44" spans="1:16" ht="60" customHeight="1" x14ac:dyDescent="0.2">
      <c r="A44" s="49" t="s">
        <v>58</v>
      </c>
      <c r="B44" s="50" t="s">
        <v>59</v>
      </c>
      <c r="C44" s="50"/>
      <c r="D44" s="52" t="s">
        <v>65</v>
      </c>
      <c r="E44" s="53" t="s">
        <v>82</v>
      </c>
      <c r="F44" s="50" t="s">
        <v>47</v>
      </c>
      <c r="G44" s="54" t="s">
        <v>48</v>
      </c>
      <c r="H44" s="52" t="s">
        <v>83</v>
      </c>
      <c r="I44" s="85" t="s">
        <v>52</v>
      </c>
      <c r="J44" s="56" t="s">
        <v>55</v>
      </c>
      <c r="K44" s="57" t="s">
        <v>51</v>
      </c>
      <c r="L44" s="58" t="s">
        <v>50</v>
      </c>
      <c r="M44" s="59"/>
    </row>
    <row r="45" spans="1:16" ht="15.75" x14ac:dyDescent="0.2">
      <c r="A45" s="113" t="s">
        <v>12</v>
      </c>
      <c r="B45" s="114" t="s">
        <v>15</v>
      </c>
      <c r="C45" s="114"/>
      <c r="D45" s="114"/>
      <c r="E45" s="114"/>
      <c r="F45" s="114"/>
      <c r="G45" s="63"/>
      <c r="H45" s="64" t="s">
        <v>84</v>
      </c>
      <c r="I45" s="64" t="s">
        <v>84</v>
      </c>
      <c r="J45" s="115"/>
      <c r="K45" s="66"/>
      <c r="L45" s="67"/>
      <c r="M45" s="68"/>
    </row>
    <row r="46" spans="1:16" ht="15.75" x14ac:dyDescent="0.2">
      <c r="A46" s="113" t="s">
        <v>13</v>
      </c>
      <c r="B46" s="114" t="s">
        <v>15</v>
      </c>
      <c r="C46" s="114"/>
      <c r="D46" s="114"/>
      <c r="E46" s="114"/>
      <c r="F46" s="114"/>
      <c r="G46" s="63"/>
      <c r="H46" s="64" t="s">
        <v>84</v>
      </c>
      <c r="I46" s="64" t="s">
        <v>84</v>
      </c>
      <c r="J46" s="115"/>
      <c r="K46" s="66"/>
      <c r="L46" s="67"/>
      <c r="M46" s="68"/>
    </row>
    <row r="47" spans="1:16" ht="15.75" x14ac:dyDescent="0.2">
      <c r="A47" s="113" t="s">
        <v>14</v>
      </c>
      <c r="B47" s="114" t="s">
        <v>16</v>
      </c>
      <c r="C47" s="114"/>
      <c r="D47" s="114"/>
      <c r="E47" s="114"/>
      <c r="F47" s="114"/>
      <c r="G47" s="63"/>
      <c r="H47" s="72" t="s">
        <v>84</v>
      </c>
      <c r="I47" s="72" t="s">
        <v>84</v>
      </c>
      <c r="J47" s="115"/>
      <c r="K47" s="66"/>
      <c r="L47" s="67"/>
      <c r="M47" s="68"/>
    </row>
    <row r="48" spans="1:16" ht="15.75" x14ac:dyDescent="0.2">
      <c r="A48" s="116"/>
      <c r="B48" s="117"/>
      <c r="C48" s="117"/>
      <c r="D48" s="117"/>
      <c r="E48" s="117"/>
      <c r="F48" s="117"/>
      <c r="G48" s="71"/>
      <c r="H48" s="72"/>
      <c r="I48" s="72"/>
      <c r="J48" s="118"/>
      <c r="K48" s="74"/>
      <c r="L48" s="75"/>
      <c r="M48" s="76"/>
    </row>
    <row r="49" spans="1:19" ht="15.75" x14ac:dyDescent="0.2">
      <c r="A49" s="116"/>
      <c r="B49" s="117"/>
      <c r="C49" s="117"/>
      <c r="D49" s="117"/>
      <c r="E49" s="117"/>
      <c r="F49" s="117"/>
      <c r="G49" s="71"/>
      <c r="H49" s="72"/>
      <c r="I49" s="72"/>
      <c r="J49" s="118"/>
      <c r="K49" s="74"/>
      <c r="L49" s="75"/>
      <c r="M49" s="76"/>
    </row>
    <row r="50" spans="1:19" s="20" customFormat="1" ht="15.75" x14ac:dyDescent="0.2">
      <c r="A50" s="77"/>
      <c r="B50" s="112" t="s">
        <v>45</v>
      </c>
      <c r="C50" s="112"/>
      <c r="D50" s="112"/>
      <c r="E50" s="112"/>
      <c r="F50" s="112"/>
      <c r="G50" s="168">
        <f>SUM(G45:G49)</f>
        <v>0</v>
      </c>
      <c r="H50" s="96">
        <v>0</v>
      </c>
      <c r="I50" s="169">
        <f>G50-H50</f>
        <v>0</v>
      </c>
      <c r="J50" s="170">
        <f>IF(ISERROR($G$50/$G$51),0,$G$50/$G$51)</f>
        <v>0</v>
      </c>
      <c r="K50" s="97"/>
      <c r="L50" s="98"/>
      <c r="M50" s="99"/>
    </row>
    <row r="51" spans="1:19" s="26" customFormat="1" ht="18.75" x14ac:dyDescent="0.2">
      <c r="A51" s="119"/>
      <c r="B51" s="256" t="s">
        <v>62</v>
      </c>
      <c r="C51" s="256"/>
      <c r="D51" s="256"/>
      <c r="E51" s="256"/>
      <c r="F51" s="256"/>
      <c r="G51" s="171">
        <f>SUM(G17+G26+G42+G50)</f>
        <v>0</v>
      </c>
      <c r="H51" s="171">
        <f>SUM(H17+H26+H42+H50)</f>
        <v>0</v>
      </c>
      <c r="I51" s="169">
        <f>G51-H51</f>
        <v>0</v>
      </c>
      <c r="J51" s="172">
        <f>J17+J26+J42+J50</f>
        <v>0</v>
      </c>
      <c r="K51" s="120"/>
      <c r="L51" s="121"/>
      <c r="M51" s="122"/>
    </row>
    <row r="52" spans="1:19" s="125" customFormat="1" ht="30" customHeight="1" x14ac:dyDescent="0.2">
      <c r="A52" s="257" t="s">
        <v>92</v>
      </c>
      <c r="B52" s="258"/>
      <c r="C52" s="258"/>
      <c r="D52" s="258"/>
      <c r="E52" s="258"/>
      <c r="F52" s="259"/>
      <c r="G52" s="182">
        <f>SUM(G51*10%-SUMIFS($G$14:$G$50,$C$14:$C$50,$C$13)*10%)</f>
        <v>0</v>
      </c>
      <c r="H52" s="183" t="s">
        <v>84</v>
      </c>
      <c r="I52" s="183" t="s">
        <v>84</v>
      </c>
      <c r="J52" s="173">
        <f>IF(ISERROR($G$52/$G$51),0,$G$52/$G$51)</f>
        <v>0</v>
      </c>
      <c r="K52" s="245"/>
      <c r="L52" s="246"/>
      <c r="M52" s="123"/>
      <c r="N52" s="188" t="str">
        <f>IF(J52&gt;10%,"Errore - Importo superiore al 10% del totale dei costi diretti","")</f>
        <v/>
      </c>
      <c r="O52" s="124"/>
      <c r="P52" s="124"/>
    </row>
    <row r="53" spans="1:19" s="20" customFormat="1" ht="18" customHeight="1" x14ac:dyDescent="0.2">
      <c r="A53" s="126"/>
      <c r="B53" s="127"/>
      <c r="C53" s="127"/>
      <c r="D53" s="127"/>
      <c r="E53" s="127"/>
      <c r="F53" s="127"/>
      <c r="G53" s="128"/>
      <c r="H53" s="128"/>
      <c r="I53" s="128"/>
      <c r="J53" s="129"/>
      <c r="K53" s="130"/>
      <c r="L53" s="131"/>
      <c r="M53" s="132"/>
    </row>
    <row r="54" spans="1:19" s="26" customFormat="1" ht="27" customHeight="1" x14ac:dyDescent="0.2">
      <c r="A54" s="133"/>
      <c r="B54" s="254" t="s">
        <v>63</v>
      </c>
      <c r="C54" s="254"/>
      <c r="D54" s="254"/>
      <c r="E54" s="254"/>
      <c r="F54" s="254"/>
      <c r="G54" s="174">
        <f>G51+G52</f>
        <v>0</v>
      </c>
      <c r="H54" s="134" t="s">
        <v>84</v>
      </c>
      <c r="I54" s="134" t="s">
        <v>84</v>
      </c>
      <c r="J54" s="134" t="s">
        <v>84</v>
      </c>
      <c r="K54" s="120"/>
      <c r="L54" s="121"/>
      <c r="M54" s="122"/>
      <c r="N54" s="187" t="str">
        <f>IF(G54&lt;10000,"Errore - Costo totale del progetto inferiore a euro 10.000,00","")</f>
        <v>Errore - Costo totale del progetto inferiore a euro 10.000,00</v>
      </c>
    </row>
    <row r="55" spans="1:19" ht="15.75" x14ac:dyDescent="0.2">
      <c r="N55" s="136"/>
      <c r="O55" s="83"/>
      <c r="P55" s="137"/>
    </row>
    <row r="56" spans="1:19" s="26" customFormat="1" ht="31.5" customHeight="1" x14ac:dyDescent="0.25">
      <c r="D56" s="138"/>
      <c r="E56" s="138"/>
      <c r="F56" s="139"/>
      <c r="G56" s="140"/>
      <c r="H56" s="141"/>
      <c r="I56" s="142"/>
      <c r="J56" s="143"/>
      <c r="K56" s="83"/>
      <c r="L56" s="137"/>
      <c r="M56" s="136"/>
      <c r="N56" s="136"/>
      <c r="O56" s="83"/>
      <c r="P56" s="136"/>
      <c r="Q56" s="136"/>
      <c r="R56" s="136"/>
      <c r="S56" s="136"/>
    </row>
    <row r="57" spans="1:19" s="26" customFormat="1" ht="31.5" customHeight="1" x14ac:dyDescent="0.25">
      <c r="A57" s="144"/>
      <c r="B57" s="145"/>
      <c r="C57" s="145"/>
      <c r="D57" s="254" t="s">
        <v>71</v>
      </c>
      <c r="E57" s="255"/>
      <c r="F57" s="255"/>
      <c r="G57" s="255"/>
      <c r="H57" s="146"/>
      <c r="I57" s="147"/>
      <c r="J57" s="143"/>
      <c r="K57" s="83"/>
      <c r="L57" s="137"/>
      <c r="M57" s="136"/>
      <c r="N57" s="136"/>
      <c r="O57" s="136"/>
      <c r="P57" s="136"/>
      <c r="Q57" s="136"/>
      <c r="R57" s="136"/>
      <c r="S57" s="136"/>
    </row>
    <row r="58" spans="1:19" ht="18.75" x14ac:dyDescent="0.3">
      <c r="A58" s="236" t="s">
        <v>72</v>
      </c>
      <c r="B58" s="237"/>
      <c r="C58" s="175"/>
      <c r="D58" s="238" t="s">
        <v>73</v>
      </c>
      <c r="E58" s="237"/>
      <c r="F58" s="237"/>
      <c r="G58" s="237"/>
      <c r="H58" s="148"/>
      <c r="I58" s="149"/>
      <c r="J58" s="143"/>
      <c r="K58" s="83"/>
      <c r="L58" s="137"/>
      <c r="M58" s="16"/>
    </row>
    <row r="59" spans="1:19" ht="38.25" x14ac:dyDescent="0.2">
      <c r="A59" s="239" t="s">
        <v>74</v>
      </c>
      <c r="B59" s="240"/>
      <c r="C59" s="176"/>
      <c r="D59" s="150" t="s">
        <v>75</v>
      </c>
      <c r="E59" s="151" t="s">
        <v>76</v>
      </c>
      <c r="F59" s="151" t="s">
        <v>77</v>
      </c>
      <c r="G59" s="152" t="s">
        <v>78</v>
      </c>
      <c r="H59" s="152" t="s">
        <v>87</v>
      </c>
      <c r="I59" s="153" t="s">
        <v>20</v>
      </c>
      <c r="J59" s="143"/>
      <c r="K59" s="83"/>
      <c r="L59" s="137"/>
      <c r="M59" s="16"/>
    </row>
    <row r="60" spans="1:19" ht="15.75" x14ac:dyDescent="0.2">
      <c r="A60" s="154" t="s">
        <v>79</v>
      </c>
      <c r="B60" s="155"/>
      <c r="C60" s="155"/>
      <c r="D60" s="156"/>
      <c r="E60" s="156"/>
      <c r="F60" s="156"/>
      <c r="G60" s="157"/>
      <c r="H60" s="184">
        <f>SUM(D60:G60)</f>
        <v>0</v>
      </c>
      <c r="I60" s="185">
        <f>IF(ISERROR(H60/$H$58),0,H60/$H$58)</f>
        <v>0</v>
      </c>
      <c r="J60" s="143"/>
      <c r="K60" s="83"/>
      <c r="L60" s="137"/>
      <c r="M60" s="16"/>
    </row>
    <row r="61" spans="1:19" ht="15.75" x14ac:dyDescent="0.2">
      <c r="A61" s="154" t="s">
        <v>80</v>
      </c>
      <c r="B61" s="155"/>
      <c r="C61" s="155"/>
      <c r="D61" s="156"/>
      <c r="E61" s="156"/>
      <c r="F61" s="156"/>
      <c r="G61" s="157"/>
      <c r="H61" s="184">
        <f>SUM(D61:G61)</f>
        <v>0</v>
      </c>
      <c r="I61" s="185">
        <f>IF(ISERROR(H61/$H$58),0,H61/$H$58)</f>
        <v>0</v>
      </c>
      <c r="J61" s="143"/>
      <c r="K61" s="83"/>
      <c r="L61" s="137"/>
      <c r="M61" s="16"/>
    </row>
    <row r="62" spans="1:19" ht="15.75" x14ac:dyDescent="0.2">
      <c r="A62" s="154" t="s">
        <v>95</v>
      </c>
      <c r="B62" s="155"/>
      <c r="C62" s="155"/>
      <c r="D62" s="156"/>
      <c r="E62" s="156"/>
      <c r="F62" s="156"/>
      <c r="G62" s="157"/>
      <c r="H62" s="184">
        <f t="shared" ref="H62:H64" si="0">SUM(D62:G62)</f>
        <v>0</v>
      </c>
      <c r="I62" s="185">
        <f t="shared" ref="I62:I64" si="1">IF(ISERROR(H62/$H$58),0,H62/$H$58)</f>
        <v>0</v>
      </c>
      <c r="J62" s="143"/>
      <c r="K62" s="83"/>
      <c r="L62" s="137"/>
      <c r="M62" s="16"/>
    </row>
    <row r="63" spans="1:19" ht="15.75" x14ac:dyDescent="0.2">
      <c r="A63" s="154" t="s">
        <v>96</v>
      </c>
      <c r="B63" s="155"/>
      <c r="C63" s="155"/>
      <c r="D63" s="156"/>
      <c r="E63" s="156"/>
      <c r="F63" s="156"/>
      <c r="G63" s="157"/>
      <c r="H63" s="184">
        <f t="shared" si="0"/>
        <v>0</v>
      </c>
      <c r="I63" s="185">
        <f t="shared" si="1"/>
        <v>0</v>
      </c>
      <c r="J63" s="143"/>
      <c r="K63" s="83"/>
      <c r="L63" s="137"/>
      <c r="M63" s="16"/>
    </row>
    <row r="64" spans="1:19" ht="15.75" x14ac:dyDescent="0.2">
      <c r="A64" s="154" t="s">
        <v>97</v>
      </c>
      <c r="B64" s="155"/>
      <c r="C64" s="155"/>
      <c r="D64" s="156"/>
      <c r="E64" s="156"/>
      <c r="F64" s="156"/>
      <c r="G64" s="157"/>
      <c r="H64" s="184">
        <f t="shared" si="0"/>
        <v>0</v>
      </c>
      <c r="I64" s="185">
        <f t="shared" si="1"/>
        <v>0</v>
      </c>
      <c r="J64" s="143"/>
      <c r="K64" s="83"/>
      <c r="L64" s="137"/>
      <c r="M64" s="16"/>
    </row>
    <row r="65" spans="1:19" ht="15.75" x14ac:dyDescent="0.2">
      <c r="A65" s="158" t="s">
        <v>98</v>
      </c>
      <c r="B65" s="155"/>
      <c r="C65" s="155"/>
      <c r="D65" s="156"/>
      <c r="E65" s="156"/>
      <c r="F65" s="156"/>
      <c r="G65" s="157"/>
      <c r="H65" s="184">
        <f>SUM(D65:G65)</f>
        <v>0</v>
      </c>
      <c r="I65" s="185">
        <f>IF(ISERROR(H65/$H$58),0,H65/$H$58)</f>
        <v>0</v>
      </c>
      <c r="J65" s="143"/>
      <c r="K65" s="83"/>
      <c r="L65" s="137"/>
      <c r="M65" s="16"/>
    </row>
    <row r="66" spans="1:19" ht="15.75" x14ac:dyDescent="0.2">
      <c r="A66" s="158"/>
      <c r="B66" s="159"/>
      <c r="C66" s="159"/>
      <c r="D66" s="156"/>
      <c r="E66" s="156"/>
      <c r="F66" s="156"/>
      <c r="G66" s="157"/>
      <c r="H66" s="184">
        <f>SUM(D66:G66)</f>
        <v>0</v>
      </c>
      <c r="I66" s="185">
        <f>IF(ISERROR(H66/$H$58),0,H66/$H$58)</f>
        <v>0</v>
      </c>
      <c r="J66" s="143"/>
      <c r="K66" s="83"/>
      <c r="L66" s="137"/>
      <c r="M66" s="16"/>
    </row>
    <row r="67" spans="1:19" ht="17.25" customHeight="1" x14ac:dyDescent="0.2">
      <c r="A67" s="241" t="s">
        <v>81</v>
      </c>
      <c r="B67" s="242"/>
      <c r="C67" s="177"/>
      <c r="D67" s="160"/>
      <c r="E67" s="161"/>
      <c r="F67" s="161"/>
      <c r="G67" s="161"/>
      <c r="H67" s="162">
        <f>SUM(H60:H66)</f>
        <v>0</v>
      </c>
      <c r="I67" s="163">
        <f>SUM(I60:I66)</f>
        <v>0</v>
      </c>
      <c r="J67" s="143"/>
      <c r="K67" s="83"/>
      <c r="L67" s="137"/>
      <c r="M67" s="16"/>
    </row>
    <row r="68" spans="1:19" x14ac:dyDescent="0.2">
      <c r="G68" s="15"/>
      <c r="H68" s="24"/>
      <c r="I68" s="25"/>
      <c r="J68" s="16"/>
      <c r="K68" s="16"/>
      <c r="L68" s="16"/>
      <c r="M68" s="16"/>
    </row>
    <row r="69" spans="1:19" s="26" customFormat="1" ht="31.5" customHeight="1" x14ac:dyDescent="0.25">
      <c r="D69" s="164"/>
      <c r="E69" s="164"/>
      <c r="F69" s="139"/>
      <c r="G69" s="27"/>
      <c r="H69" s="165"/>
      <c r="I69" s="142"/>
      <c r="J69" s="143"/>
      <c r="K69" s="83"/>
      <c r="L69" s="137"/>
      <c r="M69" s="136"/>
      <c r="N69" s="166"/>
      <c r="O69" s="83"/>
      <c r="P69" s="136"/>
      <c r="Q69" s="136"/>
      <c r="R69" s="136"/>
      <c r="S69" s="136"/>
    </row>
    <row r="70" spans="1:19" s="29" customFormat="1" x14ac:dyDescent="0.2">
      <c r="B70" s="167"/>
      <c r="C70" s="167"/>
      <c r="D70" s="167" t="s">
        <v>9</v>
      </c>
      <c r="E70" s="21"/>
      <c r="F70" s="21"/>
      <c r="G70" s="21"/>
      <c r="H70" s="28" t="s">
        <v>10</v>
      </c>
      <c r="I70" s="21"/>
      <c r="J70" s="136"/>
      <c r="K70" s="136"/>
      <c r="L70" s="136"/>
      <c r="M70" s="136"/>
      <c r="N70" s="136"/>
      <c r="O70" s="136"/>
      <c r="P70" s="136"/>
      <c r="Q70" s="136"/>
      <c r="R70" s="136"/>
      <c r="S70" s="136"/>
    </row>
    <row r="71" spans="1:19" x14ac:dyDescent="0.2">
      <c r="G71" s="15"/>
      <c r="H71" s="24"/>
      <c r="I71" s="25"/>
      <c r="J71" s="16"/>
      <c r="K71" s="16"/>
      <c r="L71" s="16"/>
      <c r="M71" s="16"/>
    </row>
    <row r="72" spans="1:19" x14ac:dyDescent="0.2">
      <c r="G72" s="15"/>
      <c r="H72" s="24"/>
      <c r="I72" s="25"/>
      <c r="J72" s="16"/>
      <c r="K72" s="16"/>
      <c r="L72" s="16"/>
      <c r="M72" s="16"/>
    </row>
    <row r="73" spans="1:19" ht="18.75" x14ac:dyDescent="0.2">
      <c r="D73" s="229" t="s">
        <v>61</v>
      </c>
      <c r="E73" s="230"/>
      <c r="F73" s="230"/>
      <c r="G73" s="230"/>
      <c r="H73" s="231"/>
      <c r="I73" s="25"/>
      <c r="J73" s="16"/>
      <c r="K73" s="16"/>
      <c r="L73" s="16"/>
      <c r="M73" s="16"/>
    </row>
  </sheetData>
  <sheetProtection algorithmName="SHA-512" hashValue="Ic6HzwLFJydpX3FYTqZd+N5syVGGCpXGPyragAX0eyi+xR7KIzDykrMBZkGYSRlrbPDOakP9WqUp/kEhix3caQ==" saltValue="+Y86yLo5sS0J2T3LEL4bxQ==" spinCount="100000" sheet="1" insertColumns="0" insertRows="0"/>
  <mergeCells count="21">
    <mergeCell ref="B9:J9"/>
    <mergeCell ref="A11:J11"/>
    <mergeCell ref="D57:G57"/>
    <mergeCell ref="B51:F51"/>
    <mergeCell ref="B54:F54"/>
    <mergeCell ref="A52:F52"/>
    <mergeCell ref="B1:J1"/>
    <mergeCell ref="B2:J2"/>
    <mergeCell ref="B3:J3"/>
    <mergeCell ref="B4:J4"/>
    <mergeCell ref="B5:J5"/>
    <mergeCell ref="K43:L43"/>
    <mergeCell ref="K52:L52"/>
    <mergeCell ref="K12:L12"/>
    <mergeCell ref="K18:L18"/>
    <mergeCell ref="K27:L27"/>
    <mergeCell ref="A58:B58"/>
    <mergeCell ref="D58:G58"/>
    <mergeCell ref="A59:B59"/>
    <mergeCell ref="A67:B67"/>
    <mergeCell ref="D73:H73"/>
  </mergeCells>
  <conditionalFormatting sqref="J20:J26 J45:J52 J14:J17 J29:J32 I60:I66 J34:J42">
    <cfRule type="expression" dxfId="8" priority="13" stopIfTrue="1">
      <formula>J14&lt;&gt;""</formula>
    </cfRule>
  </conditionalFormatting>
  <conditionalFormatting sqref="J17">
    <cfRule type="expression" dxfId="7" priority="12" stopIfTrue="1">
      <formula>K17&lt;&gt;""</formula>
    </cfRule>
  </conditionalFormatting>
  <conditionalFormatting sqref="J26">
    <cfRule type="expression" dxfId="6" priority="11" stopIfTrue="1">
      <formula>K26&lt;&gt;""</formula>
    </cfRule>
  </conditionalFormatting>
  <conditionalFormatting sqref="J42">
    <cfRule type="expression" dxfId="5" priority="10" stopIfTrue="1">
      <formula>K42&lt;&gt;""</formula>
    </cfRule>
  </conditionalFormatting>
  <conditionalFormatting sqref="J50">
    <cfRule type="expression" dxfId="4" priority="9" stopIfTrue="1">
      <formula>K50&lt;&gt;""</formula>
    </cfRule>
  </conditionalFormatting>
  <conditionalFormatting sqref="J51">
    <cfRule type="expression" dxfId="3" priority="8" stopIfTrue="1">
      <formula>K51&lt;&gt;""</formula>
    </cfRule>
  </conditionalFormatting>
  <conditionalFormatting sqref="J52">
    <cfRule type="expression" dxfId="2" priority="7" stopIfTrue="1">
      <formula>K52&lt;&gt;""</formula>
    </cfRule>
  </conditionalFormatting>
  <conditionalFormatting sqref="I67">
    <cfRule type="expression" dxfId="1" priority="2" stopIfTrue="1">
      <formula>J67&lt;&gt;""</formula>
    </cfRule>
  </conditionalFormatting>
  <conditionalFormatting sqref="J33">
    <cfRule type="expression" dxfId="0" priority="1" stopIfTrue="1">
      <formula>K33&lt;&gt;""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53" fitToWidth="0" fitToHeight="0" orientation="landscape" r:id="rId1"/>
  <headerFooter alignWithMargins="0">
    <oddFooter>&amp;R&amp;"Times New Roman,Normale"&amp;9pag. &amp;P</oddFooter>
  </headerFooter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Silvia Discepoli</cp:lastModifiedBy>
  <cp:lastPrinted>2022-03-21T13:55:17Z</cp:lastPrinted>
  <dcterms:created xsi:type="dcterms:W3CDTF">2002-04-11T10:01:52Z</dcterms:created>
  <dcterms:modified xsi:type="dcterms:W3CDTF">2022-12-06T14:15:07Z</dcterms:modified>
</cp:coreProperties>
</file>