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30" tabRatio="494" activeTab="0"/>
  </bookViews>
  <sheets>
    <sheet name="Metadati" sheetId="1" r:id="rId1"/>
    <sheet name="Fattori" sheetId="2" r:id="rId2"/>
    <sheet name="Emissioni da Traffico" sheetId="3" r:id="rId3"/>
  </sheets>
  <definedNames>
    <definedName name="_xlnm.Print_Area" localSheetId="1">'Fattori'!$A$2:$F$92</definedName>
  </definedNames>
  <calcPr fullCalcOnLoad="1"/>
</workbook>
</file>

<file path=xl/sharedStrings.xml><?xml version="1.0" encoding="utf-8"?>
<sst xmlns="http://schemas.openxmlformats.org/spreadsheetml/2006/main" count="561" uniqueCount="69">
  <si>
    <t>Tipo legislativo</t>
  </si>
  <si>
    <t>Ciclomotori (&lt; 50 cm3)</t>
  </si>
  <si>
    <t>Conventional</t>
  </si>
  <si>
    <t>benzina verde</t>
  </si>
  <si>
    <t>Motocicli (&gt; 50 cm3)</t>
  </si>
  <si>
    <t>Automobili</t>
  </si>
  <si>
    <t>ECE 15/04</t>
  </si>
  <si>
    <t>diesel</t>
  </si>
  <si>
    <t>Veicoli leggeri &lt; 3.5 t</t>
  </si>
  <si>
    <t>Euro I - 91/542/EEC Stage I</t>
  </si>
  <si>
    <t>Euro II - 91/542/EEC Stage II</t>
  </si>
  <si>
    <t>metano</t>
  </si>
  <si>
    <t>Euro 0</t>
  </si>
  <si>
    <t>Settore</t>
  </si>
  <si>
    <t>mg/km</t>
  </si>
  <si>
    <t>g/km</t>
  </si>
  <si>
    <t>Consumo specifico</t>
  </si>
  <si>
    <t>Euro 1 - 91/441/EEC</t>
  </si>
  <si>
    <t>Euro 2 - 94/12/EC</t>
  </si>
  <si>
    <t>Euro 3 - 98/69/EC Stage 2000</t>
  </si>
  <si>
    <t>Euro 4 - 98/69/EC Stage 2005</t>
  </si>
  <si>
    <t>ND</t>
  </si>
  <si>
    <t>EEV</t>
  </si>
  <si>
    <t>Combustibile</t>
  </si>
  <si>
    <t>Euro 5 - EC 715/2007</t>
  </si>
  <si>
    <t>Euro 6 - EC 715/2007</t>
  </si>
  <si>
    <t>Euro 1 - 93/59/EEC</t>
  </si>
  <si>
    <t>Euro 2 - 96/69/EC</t>
  </si>
  <si>
    <t>Euro III - 1999/96/EC</t>
  </si>
  <si>
    <t>Euro IV - COM(1998) 776</t>
  </si>
  <si>
    <t>Euro V - COM(1998) 776</t>
  </si>
  <si>
    <t>Euro VI - Reg EC 595/2009</t>
  </si>
  <si>
    <t>Euro 1 - 97/24/EC</t>
  </si>
  <si>
    <t>Euro 1 - 97/24/EC Stage I</t>
  </si>
  <si>
    <t>Euro 2 - 2002/51/EC Stage I</t>
  </si>
  <si>
    <t>Euro 2 - 97/24/EC Stage II</t>
  </si>
  <si>
    <t>Euro 3 - 2002/51/EC Stage II</t>
  </si>
  <si>
    <t>Euro 3 - Directive 2013/60/UE</t>
  </si>
  <si>
    <t>Euro 4 - Reg EC 168/2013</t>
  </si>
  <si>
    <t>GPL</t>
  </si>
  <si>
    <t>elettricità</t>
  </si>
  <si>
    <t>Veicoli pesanti &gt; 3.5 t  - merci</t>
  </si>
  <si>
    <t>Veicoli pesanti &gt; 3.5 t - passeggeri</t>
  </si>
  <si>
    <t>Microcar</t>
  </si>
  <si>
    <t>Km percorsi</t>
  </si>
  <si>
    <t>Emissioni da Traffico</t>
  </si>
  <si>
    <t>Settore Veicolo</t>
  </si>
  <si>
    <t>Fattore di Emissione medi da Traffico N2O</t>
  </si>
  <si>
    <t>-</t>
  </si>
  <si>
    <t>Fattori di Emissione medi da Traffico CH4</t>
  </si>
  <si>
    <t>Fattori di Emissione medi da Traffico CO2</t>
  </si>
  <si>
    <t>Fonti:</t>
  </si>
  <si>
    <t>EEA, Report 13/2019</t>
  </si>
  <si>
    <t>Inventario Inemar 2019</t>
  </si>
  <si>
    <t>https://www.inemar.eu/xwiki/bin/view/InemarDatiWeb/Aggiornamenti+dell%27inventario+2019</t>
  </si>
  <si>
    <t>Classe ambientale</t>
  </si>
  <si>
    <t xml:space="preserve">IPCC, Third Assessment Report, 2001 </t>
  </si>
  <si>
    <t xml:space="preserve">https://www.ipcc.ch/report/ar3/wg1/
</t>
  </si>
  <si>
    <t>Emissioni CH4
 (mg)</t>
  </si>
  <si>
    <t>Emissioni CO2
 (g)</t>
  </si>
  <si>
    <t>Emissioni N2O
 (mg)</t>
  </si>
  <si>
    <t>Fattori di Emissione</t>
  </si>
  <si>
    <t>Fattori di Conversione a CO2eq</t>
  </si>
  <si>
    <t>Potenziale di riscaldamento Globale (GWP) CH4</t>
  </si>
  <si>
    <t>Potenziale di riscaldamento Globale (GWP) N2O</t>
  </si>
  <si>
    <t>Totale Emissioni CO2eq
(g)</t>
  </si>
  <si>
    <t>Non Determinata</t>
  </si>
  <si>
    <t>Inserire la distanza in chilometri per la quale si vogliono calcolare le emissioni nella colonna evidenziata, nella riga corrispondente al mezzo di trasporto di interesse. In caso non si conoscano le specifiche del mezzo, per la stima delle emissioni va consirderat come combustibile la "Benzina verde" e come Classe ambientale "Euro 3 - 98/69/EC Stage 2000".</t>
  </si>
  <si>
    <t>https://www.eea.europa.eu/publications/emep-eea-guidebook-2019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</si>
</sst>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quot;$&quot;* #,##0_);_(&quot;$&quot;* \(#,##0\);_(&quot;$&quot;* &quot;-&quot;_);_(@_)"/>
    <numFmt numFmtId="167" formatCode="_(* #,##0_);_(* \(#,##0\);_(* &quot;-&quot;_);_(@_)"/>
    <numFmt numFmtId="168" formatCode="_-&quot;L.&quot;\ * #,##0_-;\-&quot;L.&quot;\ * #,##0_-;_-&quot;L.&quot;\ * &quot;-&quot;_-;_-@_-"/>
    <numFmt numFmtId="169" formatCode="_-&quot;L.&quot;\ * #,##0.00_-;\-&quot;L.&quot;\ * #,##0.00_-;_-&quot;L.&quot;\ * &quot;-&quot;??_-;_-@_-"/>
    <numFmt numFmtId="170" formatCode="0.0"/>
    <numFmt numFmtId="171" formatCode="#,##0.0"/>
    <numFmt numFmtId="172" formatCode="0.00000"/>
    <numFmt numFmtId="173" formatCode="0.0000"/>
    <numFmt numFmtId="174" formatCode="0.000"/>
  </numFmts>
  <fonts count="43">
    <font>
      <sz val="10"/>
      <name val="Arial"/>
      <family val="0"/>
    </font>
    <font>
      <sz val="10"/>
      <color indexed="8"/>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name val="Calibri"/>
      <family val="2"/>
    </font>
    <font>
      <sz val="10"/>
      <name val="Calibri"/>
      <family val="2"/>
    </font>
    <font>
      <sz val="12"/>
      <name val="Calibri"/>
      <family val="2"/>
    </font>
    <font>
      <b/>
      <sz val="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165" fontId="0" fillId="0" borderId="0" applyFont="0" applyFill="0" applyBorder="0" applyAlignment="0" applyProtection="0"/>
    <xf numFmtId="167" fontId="1" fillId="0" borderId="0" applyFont="0" applyFill="0" applyBorder="0" applyAlignment="0" applyProtection="0"/>
    <xf numFmtId="164"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6" fontId="1" fillId="0" borderId="0" applyFont="0" applyFill="0" applyBorder="0" applyAlignment="0" applyProtection="0"/>
    <xf numFmtId="168"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22" fillId="0" borderId="0" xfId="0" applyFont="1" applyFill="1" applyAlignment="1">
      <alignment/>
    </xf>
    <xf numFmtId="0" fontId="23" fillId="0" borderId="0" xfId="0" applyFont="1" applyAlignment="1">
      <alignment/>
    </xf>
    <xf numFmtId="0" fontId="24" fillId="0" borderId="10" xfId="0" applyFont="1" applyFill="1" applyBorder="1" applyAlignment="1">
      <alignment/>
    </xf>
    <xf numFmtId="171" fontId="24" fillId="0" borderId="10" xfId="0" applyNumberFormat="1" applyFont="1" applyFill="1" applyBorder="1" applyAlignment="1">
      <alignment horizontal="center"/>
    </xf>
    <xf numFmtId="171" fontId="24" fillId="0" borderId="10" xfId="45" applyNumberFormat="1" applyFont="1" applyFill="1" applyBorder="1" applyAlignment="1">
      <alignment horizontal="center"/>
    </xf>
    <xf numFmtId="171" fontId="24" fillId="0" borderId="10" xfId="0" applyNumberFormat="1" applyFont="1" applyFill="1" applyBorder="1" applyAlignment="1">
      <alignment horizontal="center" vertical="center"/>
    </xf>
    <xf numFmtId="0" fontId="23" fillId="0" borderId="0" xfId="0" applyFont="1" applyFill="1" applyAlignment="1">
      <alignment/>
    </xf>
    <xf numFmtId="0" fontId="25" fillId="0" borderId="10" xfId="0" applyFont="1" applyBorder="1" applyAlignment="1">
      <alignment vertical="center"/>
    </xf>
    <xf numFmtId="0" fontId="25" fillId="0" borderId="10" xfId="0" applyFont="1" applyBorder="1" applyAlignment="1">
      <alignment horizontal="center" vertical="center" wrapText="1"/>
    </xf>
    <xf numFmtId="170" fontId="24" fillId="7" borderId="10" xfId="0" applyNumberFormat="1" applyFont="1" applyFill="1" applyBorder="1" applyAlignment="1">
      <alignment/>
    </xf>
    <xf numFmtId="170" fontId="24" fillId="0" borderId="10" xfId="0" applyNumberFormat="1" applyFont="1" applyBorder="1" applyAlignment="1">
      <alignment/>
    </xf>
    <xf numFmtId="0" fontId="24" fillId="0" borderId="10" xfId="0" applyFont="1" applyBorder="1" applyAlignment="1">
      <alignment horizont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22" fillId="0" borderId="10" xfId="0" applyFont="1" applyFill="1" applyBorder="1" applyAlignment="1">
      <alignment/>
    </xf>
    <xf numFmtId="0" fontId="0" fillId="0" borderId="0" xfId="0" applyFont="1" applyAlignment="1">
      <alignment/>
    </xf>
    <xf numFmtId="0" fontId="3" fillId="0" borderId="0" xfId="36" applyAlignment="1" applyProtection="1">
      <alignment/>
      <protection/>
    </xf>
    <xf numFmtId="0" fontId="24" fillId="0" borderId="0" xfId="0" applyFont="1" applyFill="1" applyAlignment="1">
      <alignment horizontal="left" vertical="top" wrapText="1"/>
    </xf>
    <xf numFmtId="0" fontId="24" fillId="0" borderId="0" xfId="0" applyFont="1" applyFill="1" applyAlignment="1">
      <alignment horizontal="center" vertical="center"/>
    </xf>
    <xf numFmtId="0" fontId="22" fillId="0" borderId="0" xfId="0" applyFont="1" applyFill="1" applyAlignment="1">
      <alignment horizontal="left" vertical="top" wrapText="1"/>
    </xf>
    <xf numFmtId="0" fontId="22" fillId="0" borderId="0" xfId="0" applyFont="1" applyFill="1" applyAlignment="1">
      <alignment horizontal="left" vertical="top"/>
    </xf>
    <xf numFmtId="2" fontId="24" fillId="0" borderId="10" xfId="0" applyNumberFormat="1" applyFont="1" applyBorder="1" applyAlignment="1">
      <alignment/>
    </xf>
    <xf numFmtId="1" fontId="24" fillId="0" borderId="10" xfId="0" applyNumberFormat="1" applyFont="1" applyBorder="1" applyAlignment="1">
      <alignment/>
    </xf>
    <xf numFmtId="0" fontId="22" fillId="0" borderId="11" xfId="0" applyFont="1" applyBorder="1" applyAlignment="1">
      <alignment horizontal="left" vertical="center" wrapText="1"/>
    </xf>
    <xf numFmtId="0" fontId="22" fillId="0" borderId="10" xfId="0" applyFont="1" applyFill="1" applyBorder="1" applyAlignment="1">
      <alignment vertical="center"/>
    </xf>
    <xf numFmtId="0" fontId="25" fillId="33" borderId="0" xfId="0" applyFont="1" applyFill="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AC1 mac_inq"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Valuta (0)_AC1 mac_inq"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emar.eu/xwiki/bin/view/InemarDatiWeb/Aggiornamenti+dell%27inventario+2019" TargetMode="External" /><Relationship Id="rId2" Type="http://schemas.openxmlformats.org/officeDocument/2006/relationships/hyperlink" Target="https://www.ipcc.ch/report/ar3/wg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
  <sheetViews>
    <sheetView tabSelected="1" zoomScalePageLayoutView="0" workbookViewId="0" topLeftCell="A1">
      <selection activeCell="B3" sqref="B3"/>
    </sheetView>
  </sheetViews>
  <sheetFormatPr defaultColWidth="9.140625" defaultRowHeight="12.75"/>
  <cols>
    <col min="1" max="1" width="49.28125" style="0" customWidth="1"/>
  </cols>
  <sheetData>
    <row r="1" ht="12">
      <c r="A1" s="25" t="s">
        <v>51</v>
      </c>
    </row>
    <row r="2" ht="12">
      <c r="A2" s="25"/>
    </row>
    <row r="3" spans="1:2" ht="12">
      <c r="A3" s="17" t="s">
        <v>52</v>
      </c>
      <c r="B3" s="18" t="s">
        <v>68</v>
      </c>
    </row>
    <row r="4" spans="1:2" ht="12">
      <c r="A4" s="17" t="s">
        <v>53</v>
      </c>
      <c r="B4" s="18" t="s">
        <v>54</v>
      </c>
    </row>
    <row r="5" spans="1:2" ht="12">
      <c r="A5" t="s">
        <v>56</v>
      </c>
      <c r="B5" s="18" t="s">
        <v>57</v>
      </c>
    </row>
  </sheetData>
  <sheetProtection/>
  <mergeCells count="1">
    <mergeCell ref="A1:A2"/>
  </mergeCells>
  <hyperlinks>
    <hyperlink ref="B4" r:id="rId1" display="https://www.inemar.eu/xwiki/bin/view/InemarDatiWeb/Aggiornamenti+dell%27inventario+2019"/>
    <hyperlink ref="B5" r:id="rId2" display="https://www.ipcc.ch/report/ar3/wg1/&#10;"/>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G128"/>
  <sheetViews>
    <sheetView zoomScale="75" zoomScaleNormal="75" zoomScalePageLayoutView="0" workbookViewId="0" topLeftCell="A1">
      <pane ySplit="6" topLeftCell="A32" activePane="bottomLeft" state="frozen"/>
      <selection pane="topLeft" activeCell="A1" sqref="A1"/>
      <selection pane="bottomLeft" activeCell="G36" sqref="G36"/>
    </sheetView>
  </sheetViews>
  <sheetFormatPr defaultColWidth="9.140625" defaultRowHeight="12.75"/>
  <cols>
    <col min="1" max="1" width="36.140625" style="3" customWidth="1"/>
    <col min="2" max="2" width="14.8515625" style="3" customWidth="1"/>
    <col min="3" max="3" width="28.57421875" style="3" bestFit="1" customWidth="1"/>
    <col min="4" max="4" width="12.00390625" style="8" customWidth="1"/>
    <col min="5" max="6" width="31.140625" style="8" bestFit="1" customWidth="1"/>
    <col min="7" max="7" width="25.8515625" style="3" customWidth="1"/>
    <col min="8" max="8" width="118.140625" style="1" customWidth="1"/>
    <col min="9" max="16384" width="9.140625" style="1" customWidth="1"/>
  </cols>
  <sheetData>
    <row r="1" ht="18">
      <c r="A1" s="22" t="s">
        <v>62</v>
      </c>
    </row>
    <row r="2" spans="1:6" ht="30.75">
      <c r="A2" s="19" t="s">
        <v>63</v>
      </c>
      <c r="B2" s="20">
        <v>21</v>
      </c>
      <c r="C2" s="2"/>
      <c r="D2" s="2"/>
      <c r="E2" s="2"/>
      <c r="F2" s="2"/>
    </row>
    <row r="3" spans="1:6" ht="30.75">
      <c r="A3" s="19" t="s">
        <v>64</v>
      </c>
      <c r="B3" s="20">
        <v>310</v>
      </c>
      <c r="C3" s="2"/>
      <c r="D3" s="2"/>
      <c r="E3" s="2"/>
      <c r="F3" s="2"/>
    </row>
    <row r="4" spans="1:6" ht="18">
      <c r="A4" s="21" t="s">
        <v>61</v>
      </c>
      <c r="B4" s="20"/>
      <c r="C4" s="2"/>
      <c r="D4" s="2"/>
      <c r="E4" s="2"/>
      <c r="F4" s="2"/>
    </row>
    <row r="5" spans="1:7" ht="48.75" customHeight="1">
      <c r="A5" s="26" t="s">
        <v>13</v>
      </c>
      <c r="B5" s="26" t="s">
        <v>23</v>
      </c>
      <c r="C5" s="26" t="s">
        <v>0</v>
      </c>
      <c r="D5" s="14" t="s">
        <v>16</v>
      </c>
      <c r="E5" s="14" t="s">
        <v>49</v>
      </c>
      <c r="F5" s="14" t="s">
        <v>50</v>
      </c>
      <c r="G5" s="14" t="s">
        <v>47</v>
      </c>
    </row>
    <row r="6" spans="1:7" ht="25.5" customHeight="1">
      <c r="A6" s="26"/>
      <c r="B6" s="26"/>
      <c r="C6" s="26"/>
      <c r="D6" s="15" t="s">
        <v>15</v>
      </c>
      <c r="E6" s="15" t="s">
        <v>14</v>
      </c>
      <c r="F6" s="15" t="s">
        <v>15</v>
      </c>
      <c r="G6" s="16" t="s">
        <v>14</v>
      </c>
    </row>
    <row r="7" spans="1:7" ht="15">
      <c r="A7" s="4" t="s">
        <v>5</v>
      </c>
      <c r="B7" s="4" t="s">
        <v>3</v>
      </c>
      <c r="C7" s="4" t="s">
        <v>6</v>
      </c>
      <c r="D7" s="5">
        <v>61.8</v>
      </c>
      <c r="E7" s="6">
        <v>115.3</v>
      </c>
      <c r="F7" s="6">
        <v>195.5</v>
      </c>
      <c r="G7" s="13">
        <v>7.9</v>
      </c>
    </row>
    <row r="8" spans="1:7" ht="15">
      <c r="A8" s="4" t="s">
        <v>5</v>
      </c>
      <c r="B8" s="4" t="s">
        <v>3</v>
      </c>
      <c r="C8" s="4" t="s">
        <v>17</v>
      </c>
      <c r="D8" s="5">
        <v>61</v>
      </c>
      <c r="E8" s="6">
        <v>24.7</v>
      </c>
      <c r="F8" s="6">
        <v>193.2</v>
      </c>
      <c r="G8" s="13">
        <v>14.4</v>
      </c>
    </row>
    <row r="9" spans="1:7" ht="15">
      <c r="A9" s="4" t="s">
        <v>5</v>
      </c>
      <c r="B9" s="4" t="s">
        <v>3</v>
      </c>
      <c r="C9" s="4" t="s">
        <v>18</v>
      </c>
      <c r="D9" s="5">
        <v>57.7</v>
      </c>
      <c r="E9" s="6">
        <v>35.3</v>
      </c>
      <c r="F9" s="6">
        <v>182.6</v>
      </c>
      <c r="G9" s="13">
        <v>7.2</v>
      </c>
    </row>
    <row r="10" spans="1:7" ht="15">
      <c r="A10" s="4" t="s">
        <v>5</v>
      </c>
      <c r="B10" s="4" t="s">
        <v>3</v>
      </c>
      <c r="C10" s="4" t="s">
        <v>19</v>
      </c>
      <c r="D10" s="5">
        <v>57.7</v>
      </c>
      <c r="E10" s="6">
        <v>24.6</v>
      </c>
      <c r="F10" s="6">
        <v>182.7</v>
      </c>
      <c r="G10" s="13">
        <v>2.5</v>
      </c>
    </row>
    <row r="11" spans="1:7" ht="15">
      <c r="A11" s="4" t="s">
        <v>5</v>
      </c>
      <c r="B11" s="4" t="s">
        <v>3</v>
      </c>
      <c r="C11" s="4" t="s">
        <v>20</v>
      </c>
      <c r="D11" s="5">
        <v>59.4</v>
      </c>
      <c r="E11" s="6">
        <v>18</v>
      </c>
      <c r="F11" s="6">
        <v>188.1</v>
      </c>
      <c r="G11" s="13">
        <v>1.9</v>
      </c>
    </row>
    <row r="12" spans="1:7" ht="15">
      <c r="A12" s="4" t="s">
        <v>5</v>
      </c>
      <c r="B12" s="4" t="s">
        <v>3</v>
      </c>
      <c r="C12" s="4" t="s">
        <v>24</v>
      </c>
      <c r="D12" s="5">
        <v>58.1</v>
      </c>
      <c r="E12" s="6">
        <v>18</v>
      </c>
      <c r="F12" s="6">
        <v>184</v>
      </c>
      <c r="G12" s="13">
        <v>2.4</v>
      </c>
    </row>
    <row r="13" spans="1:7" ht="15">
      <c r="A13" s="4" t="s">
        <v>5</v>
      </c>
      <c r="B13" s="4" t="s">
        <v>3</v>
      </c>
      <c r="C13" s="4" t="s">
        <v>25</v>
      </c>
      <c r="D13" s="5">
        <v>57.1</v>
      </c>
      <c r="E13" s="6">
        <v>18</v>
      </c>
      <c r="F13" s="6">
        <v>180.9</v>
      </c>
      <c r="G13" s="13">
        <v>1</v>
      </c>
    </row>
    <row r="14" spans="1:7" ht="15">
      <c r="A14" s="4" t="s">
        <v>5</v>
      </c>
      <c r="B14" s="4" t="s">
        <v>7</v>
      </c>
      <c r="C14" s="4" t="s">
        <v>2</v>
      </c>
      <c r="D14" s="5">
        <v>62.4</v>
      </c>
      <c r="E14" s="6">
        <v>17.5</v>
      </c>
      <c r="F14" s="6">
        <v>184.7</v>
      </c>
      <c r="G14" s="13">
        <v>0</v>
      </c>
    </row>
    <row r="15" spans="1:7" ht="15">
      <c r="A15" s="4" t="s">
        <v>5</v>
      </c>
      <c r="B15" s="4" t="s">
        <v>7</v>
      </c>
      <c r="C15" s="4" t="s">
        <v>17</v>
      </c>
      <c r="D15" s="5">
        <v>62.4</v>
      </c>
      <c r="E15" s="6">
        <v>10.8</v>
      </c>
      <c r="F15" s="6">
        <v>184.8</v>
      </c>
      <c r="G15" s="13">
        <v>3.2</v>
      </c>
    </row>
    <row r="16" spans="1:7" ht="15">
      <c r="A16" s="4" t="s">
        <v>5</v>
      </c>
      <c r="B16" s="4" t="s">
        <v>7</v>
      </c>
      <c r="C16" s="4" t="s">
        <v>18</v>
      </c>
      <c r="D16" s="5">
        <v>62.1</v>
      </c>
      <c r="E16" s="6">
        <v>4.4</v>
      </c>
      <c r="F16" s="6">
        <v>183.8</v>
      </c>
      <c r="G16" s="13">
        <v>5.2</v>
      </c>
    </row>
    <row r="17" spans="1:7" ht="15">
      <c r="A17" s="4" t="s">
        <v>5</v>
      </c>
      <c r="B17" s="4" t="s">
        <v>7</v>
      </c>
      <c r="C17" s="4" t="s">
        <v>19</v>
      </c>
      <c r="D17" s="5">
        <v>57.5</v>
      </c>
      <c r="E17" s="6">
        <v>1.2</v>
      </c>
      <c r="F17" s="6">
        <v>170.3</v>
      </c>
      <c r="G17" s="13">
        <v>7.6</v>
      </c>
    </row>
    <row r="18" spans="1:7" ht="15">
      <c r="A18" s="4" t="s">
        <v>5</v>
      </c>
      <c r="B18" s="4" t="s">
        <v>7</v>
      </c>
      <c r="C18" s="4" t="s">
        <v>20</v>
      </c>
      <c r="D18" s="5">
        <v>56</v>
      </c>
      <c r="E18" s="6">
        <v>0.4</v>
      </c>
      <c r="F18" s="6">
        <v>165.7</v>
      </c>
      <c r="G18" s="13">
        <v>7.6</v>
      </c>
    </row>
    <row r="19" spans="1:7" ht="15">
      <c r="A19" s="4" t="s">
        <v>5</v>
      </c>
      <c r="B19" s="4" t="s">
        <v>7</v>
      </c>
      <c r="C19" s="4" t="s">
        <v>24</v>
      </c>
      <c r="D19" s="5">
        <v>55.4</v>
      </c>
      <c r="E19" s="6">
        <v>0</v>
      </c>
      <c r="F19" s="6">
        <v>164.1</v>
      </c>
      <c r="G19" s="13">
        <v>7.6</v>
      </c>
    </row>
    <row r="20" spans="1:7" ht="15">
      <c r="A20" s="4" t="s">
        <v>5</v>
      </c>
      <c r="B20" s="4" t="s">
        <v>7</v>
      </c>
      <c r="C20" s="4" t="s">
        <v>25</v>
      </c>
      <c r="D20" s="5">
        <v>55.5</v>
      </c>
      <c r="E20" s="6">
        <v>0</v>
      </c>
      <c r="F20" s="6">
        <v>164.3</v>
      </c>
      <c r="G20" s="13">
        <v>6.7</v>
      </c>
    </row>
    <row r="21" spans="1:7" ht="15">
      <c r="A21" s="4" t="s">
        <v>5</v>
      </c>
      <c r="B21" s="4" t="s">
        <v>39</v>
      </c>
      <c r="C21" s="4" t="s">
        <v>2</v>
      </c>
      <c r="D21" s="5">
        <v>58.3</v>
      </c>
      <c r="E21" s="6">
        <v>50.2</v>
      </c>
      <c r="F21" s="6">
        <v>175.1</v>
      </c>
      <c r="G21" s="13">
        <v>0</v>
      </c>
    </row>
    <row r="22" spans="1:7" ht="15">
      <c r="A22" s="4" t="s">
        <v>5</v>
      </c>
      <c r="B22" s="4" t="s">
        <v>39</v>
      </c>
      <c r="C22" s="4" t="s">
        <v>17</v>
      </c>
      <c r="D22" s="5">
        <v>58.4</v>
      </c>
      <c r="E22" s="6">
        <v>50.2</v>
      </c>
      <c r="F22" s="6">
        <v>175.2</v>
      </c>
      <c r="G22" s="13">
        <v>19.8</v>
      </c>
    </row>
    <row r="23" spans="1:7" ht="15">
      <c r="A23" s="4" t="s">
        <v>5</v>
      </c>
      <c r="B23" s="4" t="s">
        <v>39</v>
      </c>
      <c r="C23" s="4" t="s">
        <v>18</v>
      </c>
      <c r="D23" s="5">
        <v>58.3</v>
      </c>
      <c r="E23" s="6">
        <v>12</v>
      </c>
      <c r="F23" s="6">
        <v>175</v>
      </c>
      <c r="G23" s="13">
        <v>9.3</v>
      </c>
    </row>
    <row r="24" spans="1:7" ht="15">
      <c r="A24" s="4" t="s">
        <v>5</v>
      </c>
      <c r="B24" s="4" t="s">
        <v>39</v>
      </c>
      <c r="C24" s="4" t="s">
        <v>19</v>
      </c>
      <c r="D24" s="5">
        <v>58.1</v>
      </c>
      <c r="E24" s="6">
        <v>2.7</v>
      </c>
      <c r="F24" s="6">
        <v>174.5</v>
      </c>
      <c r="G24" s="13">
        <v>4</v>
      </c>
    </row>
    <row r="25" spans="1:7" ht="15">
      <c r="A25" s="4" t="s">
        <v>5</v>
      </c>
      <c r="B25" s="4" t="s">
        <v>39</v>
      </c>
      <c r="C25" s="4" t="s">
        <v>20</v>
      </c>
      <c r="D25" s="5">
        <v>57.6</v>
      </c>
      <c r="E25" s="6">
        <v>1.9</v>
      </c>
      <c r="F25" s="6">
        <v>172.8</v>
      </c>
      <c r="G25" s="13">
        <v>4</v>
      </c>
    </row>
    <row r="26" spans="1:7" ht="15">
      <c r="A26" s="4" t="s">
        <v>5</v>
      </c>
      <c r="B26" s="4" t="s">
        <v>39</v>
      </c>
      <c r="C26" s="4" t="s">
        <v>24</v>
      </c>
      <c r="D26" s="5">
        <v>57.5</v>
      </c>
      <c r="E26" s="6">
        <v>1.9</v>
      </c>
      <c r="F26" s="6">
        <v>172.6</v>
      </c>
      <c r="G26" s="13">
        <v>1</v>
      </c>
    </row>
    <row r="27" spans="1:7" ht="15">
      <c r="A27" s="4" t="s">
        <v>5</v>
      </c>
      <c r="B27" s="4" t="s">
        <v>39</v>
      </c>
      <c r="C27" s="4" t="s">
        <v>25</v>
      </c>
      <c r="D27" s="5">
        <v>57.4</v>
      </c>
      <c r="E27" s="6">
        <v>1.9</v>
      </c>
      <c r="F27" s="6">
        <v>172.4</v>
      </c>
      <c r="G27" s="13">
        <v>1</v>
      </c>
    </row>
    <row r="28" spans="1:7" ht="15">
      <c r="A28" s="4" t="s">
        <v>5</v>
      </c>
      <c r="B28" s="4" t="s">
        <v>11</v>
      </c>
      <c r="C28" s="4" t="s">
        <v>2</v>
      </c>
      <c r="D28" s="5">
        <v>62</v>
      </c>
      <c r="E28" s="6">
        <v>52.3</v>
      </c>
      <c r="F28" s="6">
        <v>171</v>
      </c>
      <c r="G28" s="13">
        <v>7.8</v>
      </c>
    </row>
    <row r="29" spans="1:7" ht="15">
      <c r="A29" s="4" t="s">
        <v>5</v>
      </c>
      <c r="B29" s="4" t="s">
        <v>11</v>
      </c>
      <c r="C29" s="4" t="s">
        <v>17</v>
      </c>
      <c r="D29" s="5">
        <v>61.8</v>
      </c>
      <c r="E29" s="6">
        <v>79.4</v>
      </c>
      <c r="F29" s="6">
        <v>170.6</v>
      </c>
      <c r="G29" s="13">
        <v>14.3</v>
      </c>
    </row>
    <row r="30" spans="1:7" ht="15">
      <c r="A30" s="4" t="s">
        <v>5</v>
      </c>
      <c r="B30" s="4" t="s">
        <v>11</v>
      </c>
      <c r="C30" s="4" t="s">
        <v>18</v>
      </c>
      <c r="D30" s="5">
        <v>61.6</v>
      </c>
      <c r="E30" s="6">
        <v>41.3</v>
      </c>
      <c r="F30" s="6">
        <v>170.1</v>
      </c>
      <c r="G30" s="13">
        <v>7.1</v>
      </c>
    </row>
    <row r="31" spans="1:7" ht="15">
      <c r="A31" s="4" t="s">
        <v>5</v>
      </c>
      <c r="B31" s="4" t="s">
        <v>11</v>
      </c>
      <c r="C31" s="4" t="s">
        <v>19</v>
      </c>
      <c r="D31" s="5">
        <v>61.7</v>
      </c>
      <c r="E31" s="6">
        <v>32</v>
      </c>
      <c r="F31" s="6">
        <v>170.2</v>
      </c>
      <c r="G31" s="13">
        <v>2.5</v>
      </c>
    </row>
    <row r="32" spans="1:7" ht="15">
      <c r="A32" s="4" t="s">
        <v>5</v>
      </c>
      <c r="B32" s="4" t="s">
        <v>11</v>
      </c>
      <c r="C32" s="4" t="s">
        <v>20</v>
      </c>
      <c r="D32" s="5">
        <v>61.2</v>
      </c>
      <c r="E32" s="6">
        <v>70.7</v>
      </c>
      <c r="F32" s="6">
        <v>168.9</v>
      </c>
      <c r="G32" s="13">
        <v>1.8</v>
      </c>
    </row>
    <row r="33" spans="1:7" ht="15">
      <c r="A33" s="4" t="s">
        <v>5</v>
      </c>
      <c r="B33" s="4" t="s">
        <v>11</v>
      </c>
      <c r="C33" s="4" t="s">
        <v>24</v>
      </c>
      <c r="D33" s="5">
        <v>60.9</v>
      </c>
      <c r="E33" s="6">
        <v>70.7</v>
      </c>
      <c r="F33" s="6">
        <v>168.1</v>
      </c>
      <c r="G33" s="13">
        <v>1.1</v>
      </c>
    </row>
    <row r="34" spans="1:7" ht="15">
      <c r="A34" s="4" t="s">
        <v>5</v>
      </c>
      <c r="B34" s="4" t="s">
        <v>11</v>
      </c>
      <c r="C34" s="4" t="s">
        <v>25</v>
      </c>
      <c r="D34" s="5">
        <v>60.9</v>
      </c>
      <c r="E34" s="6">
        <v>70.7</v>
      </c>
      <c r="F34" s="6">
        <v>168.2</v>
      </c>
      <c r="G34" s="13">
        <v>1</v>
      </c>
    </row>
    <row r="35" spans="1:7" ht="15">
      <c r="A35" s="4" t="s">
        <v>5</v>
      </c>
      <c r="B35" s="4" t="s">
        <v>40</v>
      </c>
      <c r="C35" s="4"/>
      <c r="D35" s="5" t="s">
        <v>48</v>
      </c>
      <c r="E35" s="6" t="s">
        <v>48</v>
      </c>
      <c r="F35" s="6" t="s">
        <v>48</v>
      </c>
      <c r="G35" s="13" t="s">
        <v>48</v>
      </c>
    </row>
    <row r="36" spans="1:7" ht="15">
      <c r="A36" s="4" t="s">
        <v>8</v>
      </c>
      <c r="B36" s="4" t="s">
        <v>3</v>
      </c>
      <c r="C36" s="4" t="s">
        <v>2</v>
      </c>
      <c r="D36" s="7">
        <v>86.9</v>
      </c>
      <c r="E36" s="7">
        <v>109.7</v>
      </c>
      <c r="F36" s="7">
        <v>275.3</v>
      </c>
      <c r="G36" s="13">
        <v>7.6</v>
      </c>
    </row>
    <row r="37" spans="1:7" ht="15">
      <c r="A37" s="4" t="s">
        <v>8</v>
      </c>
      <c r="B37" s="4" t="s">
        <v>3</v>
      </c>
      <c r="C37" s="4" t="s">
        <v>26</v>
      </c>
      <c r="D37" s="7">
        <v>103.8</v>
      </c>
      <c r="E37" s="7">
        <v>23.9</v>
      </c>
      <c r="F37" s="7">
        <v>328.6</v>
      </c>
      <c r="G37" s="13">
        <v>26.5</v>
      </c>
    </row>
    <row r="38" spans="1:7" ht="15">
      <c r="A38" s="4" t="s">
        <v>8</v>
      </c>
      <c r="B38" s="4" t="s">
        <v>3</v>
      </c>
      <c r="C38" s="4" t="s">
        <v>27</v>
      </c>
      <c r="D38" s="7">
        <v>103.8</v>
      </c>
      <c r="E38" s="7">
        <v>34.9</v>
      </c>
      <c r="F38" s="7">
        <v>328.6</v>
      </c>
      <c r="G38" s="13">
        <v>29.9</v>
      </c>
    </row>
    <row r="39" spans="1:7" ht="15">
      <c r="A39" s="4" t="s">
        <v>8</v>
      </c>
      <c r="B39" s="4" t="s">
        <v>3</v>
      </c>
      <c r="C39" s="4" t="s">
        <v>19</v>
      </c>
      <c r="D39" s="7">
        <v>103.8</v>
      </c>
      <c r="E39" s="7">
        <v>24.6</v>
      </c>
      <c r="F39" s="7">
        <v>328.6</v>
      </c>
      <c r="G39" s="13">
        <v>5.9</v>
      </c>
    </row>
    <row r="40" spans="1:7" ht="15">
      <c r="A40" s="4" t="s">
        <v>8</v>
      </c>
      <c r="B40" s="4" t="s">
        <v>3</v>
      </c>
      <c r="C40" s="4" t="s">
        <v>20</v>
      </c>
      <c r="D40" s="7">
        <v>103.8</v>
      </c>
      <c r="E40" s="7">
        <v>16.4</v>
      </c>
      <c r="F40" s="7">
        <v>328.6</v>
      </c>
      <c r="G40" s="13">
        <v>4</v>
      </c>
    </row>
    <row r="41" spans="1:7" ht="15">
      <c r="A41" s="4" t="s">
        <v>8</v>
      </c>
      <c r="B41" s="4" t="s">
        <v>3</v>
      </c>
      <c r="C41" s="4" t="s">
        <v>24</v>
      </c>
      <c r="D41" s="7">
        <v>66.8</v>
      </c>
      <c r="E41" s="7">
        <v>16.4</v>
      </c>
      <c r="F41" s="7">
        <v>211.4</v>
      </c>
      <c r="G41" s="13">
        <v>1</v>
      </c>
    </row>
    <row r="42" spans="1:7" ht="15">
      <c r="A42" s="4" t="s">
        <v>8</v>
      </c>
      <c r="B42" s="4" t="s">
        <v>3</v>
      </c>
      <c r="C42" s="4" t="s">
        <v>25</v>
      </c>
      <c r="D42" s="7">
        <v>66.8</v>
      </c>
      <c r="E42" s="7">
        <v>16.4</v>
      </c>
      <c r="F42" s="7">
        <v>211.4</v>
      </c>
      <c r="G42" s="13">
        <v>0.9</v>
      </c>
    </row>
    <row r="43" spans="1:7" ht="15">
      <c r="A43" s="4" t="s">
        <v>8</v>
      </c>
      <c r="B43" s="4" t="s">
        <v>7</v>
      </c>
      <c r="C43" s="4" t="s">
        <v>2</v>
      </c>
      <c r="D43" s="7">
        <v>90.4</v>
      </c>
      <c r="E43" s="7">
        <v>16.1</v>
      </c>
      <c r="F43" s="7">
        <v>267.7</v>
      </c>
      <c r="G43" s="13">
        <v>0</v>
      </c>
    </row>
    <row r="44" spans="1:7" ht="15">
      <c r="A44" s="4" t="s">
        <v>8</v>
      </c>
      <c r="B44" s="4" t="s">
        <v>7</v>
      </c>
      <c r="C44" s="4" t="s">
        <v>26</v>
      </c>
      <c r="D44" s="7">
        <v>81.1</v>
      </c>
      <c r="E44" s="7">
        <v>10.4</v>
      </c>
      <c r="F44" s="7">
        <v>240.1</v>
      </c>
      <c r="G44" s="13">
        <v>3.2</v>
      </c>
    </row>
    <row r="45" spans="1:7" ht="15">
      <c r="A45" s="4" t="s">
        <v>8</v>
      </c>
      <c r="B45" s="4" t="s">
        <v>7</v>
      </c>
      <c r="C45" s="4" t="s">
        <v>27</v>
      </c>
      <c r="D45" s="7">
        <v>81.1</v>
      </c>
      <c r="E45" s="7">
        <v>4.1</v>
      </c>
      <c r="F45" s="7">
        <v>240.1</v>
      </c>
      <c r="G45" s="13">
        <v>5.3</v>
      </c>
    </row>
    <row r="46" spans="1:7" ht="15">
      <c r="A46" s="4" t="s">
        <v>8</v>
      </c>
      <c r="B46" s="4" t="s">
        <v>7</v>
      </c>
      <c r="C46" s="4" t="s">
        <v>19</v>
      </c>
      <c r="D46" s="7">
        <v>81.1</v>
      </c>
      <c r="E46" s="7">
        <v>1</v>
      </c>
      <c r="F46" s="7">
        <v>240.1</v>
      </c>
      <c r="G46" s="13">
        <v>7.3</v>
      </c>
    </row>
    <row r="47" spans="1:7" ht="15">
      <c r="A47" s="4" t="s">
        <v>8</v>
      </c>
      <c r="B47" s="4" t="s">
        <v>7</v>
      </c>
      <c r="C47" s="4" t="s">
        <v>20</v>
      </c>
      <c r="D47" s="7">
        <v>81.1</v>
      </c>
      <c r="E47" s="7">
        <v>0.4</v>
      </c>
      <c r="F47" s="7">
        <v>240.1</v>
      </c>
      <c r="G47" s="13">
        <v>7.3</v>
      </c>
    </row>
    <row r="48" spans="1:7" ht="15">
      <c r="A48" s="4" t="s">
        <v>8</v>
      </c>
      <c r="B48" s="4" t="s">
        <v>7</v>
      </c>
      <c r="C48" s="4" t="s">
        <v>24</v>
      </c>
      <c r="D48" s="7">
        <v>78.4</v>
      </c>
      <c r="E48" s="7">
        <v>0</v>
      </c>
      <c r="F48" s="7">
        <v>232.2</v>
      </c>
      <c r="G48" s="13">
        <v>7.3</v>
      </c>
    </row>
    <row r="49" spans="1:7" ht="15">
      <c r="A49" s="4" t="s">
        <v>8</v>
      </c>
      <c r="B49" s="4" t="s">
        <v>7</v>
      </c>
      <c r="C49" s="4" t="s">
        <v>25</v>
      </c>
      <c r="D49" s="7">
        <v>78.4</v>
      </c>
      <c r="E49" s="7">
        <v>0</v>
      </c>
      <c r="F49" s="7">
        <v>232.2</v>
      </c>
      <c r="G49" s="13">
        <v>6.2</v>
      </c>
    </row>
    <row r="50" spans="1:7" ht="15">
      <c r="A50" s="4" t="s">
        <v>8</v>
      </c>
      <c r="B50" s="4" t="s">
        <v>39</v>
      </c>
      <c r="C50" s="4" t="s">
        <v>2</v>
      </c>
      <c r="D50" s="7">
        <v>60.2</v>
      </c>
      <c r="E50" s="7">
        <v>43.8</v>
      </c>
      <c r="F50" s="7">
        <v>180.7</v>
      </c>
      <c r="G50" s="13">
        <v>0</v>
      </c>
    </row>
    <row r="51" spans="1:7" ht="15">
      <c r="A51" s="4" t="s">
        <v>8</v>
      </c>
      <c r="B51" s="4" t="s">
        <v>39</v>
      </c>
      <c r="C51" s="4" t="s">
        <v>26</v>
      </c>
      <c r="D51" s="7">
        <v>64.1</v>
      </c>
      <c r="E51" s="7">
        <v>43.8</v>
      </c>
      <c r="F51" s="7">
        <v>192.4</v>
      </c>
      <c r="G51" s="13">
        <v>18.4</v>
      </c>
    </row>
    <row r="52" spans="1:7" ht="15">
      <c r="A52" s="4" t="s">
        <v>8</v>
      </c>
      <c r="B52" s="4" t="s">
        <v>39</v>
      </c>
      <c r="C52" s="4" t="s">
        <v>27</v>
      </c>
      <c r="D52" s="7">
        <v>64.1</v>
      </c>
      <c r="E52" s="7">
        <v>10.5</v>
      </c>
      <c r="F52" s="7">
        <v>192.4</v>
      </c>
      <c r="G52" s="13">
        <v>8</v>
      </c>
    </row>
    <row r="53" spans="1:7" ht="15">
      <c r="A53" s="4" t="s">
        <v>8</v>
      </c>
      <c r="B53" s="4" t="s">
        <v>39</v>
      </c>
      <c r="C53" s="4" t="s">
        <v>19</v>
      </c>
      <c r="D53" s="7">
        <v>64.1</v>
      </c>
      <c r="E53" s="7">
        <v>2.8</v>
      </c>
      <c r="F53" s="7">
        <v>192.4</v>
      </c>
      <c r="G53" s="13">
        <v>3.6</v>
      </c>
    </row>
    <row r="54" spans="1:7" ht="15">
      <c r="A54" s="4" t="s">
        <v>8</v>
      </c>
      <c r="B54" s="4" t="s">
        <v>39</v>
      </c>
      <c r="C54" s="4" t="s">
        <v>20</v>
      </c>
      <c r="D54" s="7">
        <v>64.1</v>
      </c>
      <c r="E54" s="7">
        <v>1.8</v>
      </c>
      <c r="F54" s="7">
        <v>192.4</v>
      </c>
      <c r="G54" s="13">
        <v>3.6</v>
      </c>
    </row>
    <row r="55" spans="1:7" ht="15">
      <c r="A55" s="4" t="s">
        <v>8</v>
      </c>
      <c r="B55" s="4" t="s">
        <v>39</v>
      </c>
      <c r="C55" s="4" t="s">
        <v>24</v>
      </c>
      <c r="D55" s="7">
        <v>64.1</v>
      </c>
      <c r="E55" s="7">
        <v>1.8</v>
      </c>
      <c r="F55" s="7">
        <v>192.4</v>
      </c>
      <c r="G55" s="13">
        <v>0.9</v>
      </c>
    </row>
    <row r="56" spans="1:7" ht="15">
      <c r="A56" s="4" t="s">
        <v>8</v>
      </c>
      <c r="B56" s="4" t="s">
        <v>39</v>
      </c>
      <c r="C56" s="4" t="s">
        <v>25</v>
      </c>
      <c r="D56" s="7">
        <v>64.1</v>
      </c>
      <c r="E56" s="7">
        <v>1.8</v>
      </c>
      <c r="F56" s="7">
        <v>192.4</v>
      </c>
      <c r="G56" s="13">
        <v>0.9</v>
      </c>
    </row>
    <row r="57" spans="1:7" ht="15">
      <c r="A57" s="4" t="s">
        <v>8</v>
      </c>
      <c r="B57" s="4" t="s">
        <v>11</v>
      </c>
      <c r="C57" s="4" t="s">
        <v>2</v>
      </c>
      <c r="D57" s="7">
        <v>64.4</v>
      </c>
      <c r="E57" s="7">
        <v>46.4</v>
      </c>
      <c r="F57" s="7">
        <v>177.8</v>
      </c>
      <c r="G57" s="13">
        <v>7.4</v>
      </c>
    </row>
    <row r="58" spans="1:7" ht="15">
      <c r="A58" s="4" t="s">
        <v>8</v>
      </c>
      <c r="B58" s="4" t="s">
        <v>11</v>
      </c>
      <c r="C58" s="4" t="s">
        <v>26</v>
      </c>
      <c r="D58" s="7">
        <v>66</v>
      </c>
      <c r="E58" s="7">
        <v>74.1</v>
      </c>
      <c r="F58" s="7">
        <v>182.2</v>
      </c>
      <c r="G58" s="13">
        <v>12.1</v>
      </c>
    </row>
    <row r="59" spans="1:7" ht="15">
      <c r="A59" s="4" t="s">
        <v>8</v>
      </c>
      <c r="B59" s="4" t="s">
        <v>11</v>
      </c>
      <c r="C59" s="4" t="s">
        <v>27</v>
      </c>
      <c r="D59" s="7">
        <v>66</v>
      </c>
      <c r="E59" s="7">
        <v>40.6</v>
      </c>
      <c r="F59" s="7">
        <v>182.2</v>
      </c>
      <c r="G59" s="13">
        <v>6.1</v>
      </c>
    </row>
    <row r="60" spans="1:7" ht="15">
      <c r="A60" s="4" t="s">
        <v>8</v>
      </c>
      <c r="B60" s="4" t="s">
        <v>11</v>
      </c>
      <c r="C60" s="4" t="s">
        <v>19</v>
      </c>
      <c r="D60" s="7">
        <v>66</v>
      </c>
      <c r="E60" s="7">
        <v>32.8</v>
      </c>
      <c r="F60" s="7">
        <v>182.2</v>
      </c>
      <c r="G60" s="13">
        <v>2.4</v>
      </c>
    </row>
    <row r="61" spans="1:7" ht="15">
      <c r="A61" s="4" t="s">
        <v>8</v>
      </c>
      <c r="B61" s="4" t="s">
        <v>11</v>
      </c>
      <c r="C61" s="4" t="s">
        <v>20</v>
      </c>
      <c r="D61" s="7">
        <v>66</v>
      </c>
      <c r="E61" s="7">
        <v>69.2</v>
      </c>
      <c r="F61" s="7">
        <v>182.2</v>
      </c>
      <c r="G61" s="13">
        <v>1.7</v>
      </c>
    </row>
    <row r="62" spans="1:7" ht="15">
      <c r="A62" s="4" t="s">
        <v>8</v>
      </c>
      <c r="B62" s="4" t="s">
        <v>11</v>
      </c>
      <c r="C62" s="4" t="s">
        <v>24</v>
      </c>
      <c r="D62" s="7">
        <v>66</v>
      </c>
      <c r="E62" s="7">
        <v>69.2</v>
      </c>
      <c r="F62" s="7">
        <v>182.2</v>
      </c>
      <c r="G62" s="13">
        <v>0.9</v>
      </c>
    </row>
    <row r="63" spans="1:7" ht="15">
      <c r="A63" s="4" t="s">
        <v>8</v>
      </c>
      <c r="B63" s="4" t="s">
        <v>11</v>
      </c>
      <c r="C63" s="4" t="s">
        <v>25</v>
      </c>
      <c r="D63" s="7">
        <v>66</v>
      </c>
      <c r="E63" s="7">
        <v>69.2</v>
      </c>
      <c r="F63" s="7">
        <v>182.2</v>
      </c>
      <c r="G63" s="13">
        <v>0.9</v>
      </c>
    </row>
    <row r="64" spans="1:7" ht="15">
      <c r="A64" s="4" t="s">
        <v>41</v>
      </c>
      <c r="B64" s="4" t="s">
        <v>3</v>
      </c>
      <c r="C64" s="4" t="s">
        <v>21</v>
      </c>
      <c r="D64" s="7">
        <v>147.4</v>
      </c>
      <c r="E64" s="7">
        <v>87.5</v>
      </c>
      <c r="F64" s="7">
        <v>466.6</v>
      </c>
      <c r="G64" s="13">
        <v>6</v>
      </c>
    </row>
    <row r="65" spans="1:7" ht="15">
      <c r="A65" s="4" t="s">
        <v>41</v>
      </c>
      <c r="B65" s="4" t="s">
        <v>7</v>
      </c>
      <c r="C65" s="4" t="s">
        <v>12</v>
      </c>
      <c r="D65" s="7">
        <v>178.3</v>
      </c>
      <c r="E65" s="7">
        <v>49.9</v>
      </c>
      <c r="F65" s="7">
        <v>527.9</v>
      </c>
      <c r="G65" s="13">
        <v>30</v>
      </c>
    </row>
    <row r="66" spans="1:7" ht="15">
      <c r="A66" s="4" t="s">
        <v>41</v>
      </c>
      <c r="B66" s="4" t="s">
        <v>7</v>
      </c>
      <c r="C66" s="4" t="s">
        <v>9</v>
      </c>
      <c r="D66" s="7">
        <v>161.2</v>
      </c>
      <c r="E66" s="7">
        <v>56.3</v>
      </c>
      <c r="F66" s="7">
        <v>477.3</v>
      </c>
      <c r="G66" s="13">
        <v>6.8</v>
      </c>
    </row>
    <row r="67" spans="1:7" ht="15">
      <c r="A67" s="4" t="s">
        <v>41</v>
      </c>
      <c r="B67" s="4" t="s">
        <v>7</v>
      </c>
      <c r="C67" s="4" t="s">
        <v>10</v>
      </c>
      <c r="D67" s="7">
        <v>169.5</v>
      </c>
      <c r="E67" s="7">
        <v>55.3</v>
      </c>
      <c r="F67" s="7">
        <v>501.7</v>
      </c>
      <c r="G67" s="13">
        <v>7.5</v>
      </c>
    </row>
    <row r="68" spans="1:7" ht="15">
      <c r="A68" s="4" t="s">
        <v>41</v>
      </c>
      <c r="B68" s="4" t="s">
        <v>7</v>
      </c>
      <c r="C68" s="4" t="s">
        <v>28</v>
      </c>
      <c r="D68" s="7">
        <v>192.5</v>
      </c>
      <c r="E68" s="7">
        <v>60.3</v>
      </c>
      <c r="F68" s="7">
        <v>569.9</v>
      </c>
      <c r="G68" s="13">
        <v>5.6</v>
      </c>
    </row>
    <row r="69" spans="1:7" ht="15">
      <c r="A69" s="4" t="s">
        <v>41</v>
      </c>
      <c r="B69" s="4" t="s">
        <v>7</v>
      </c>
      <c r="C69" s="4" t="s">
        <v>29</v>
      </c>
      <c r="D69" s="7">
        <v>175.9</v>
      </c>
      <c r="E69" s="7">
        <v>3.8</v>
      </c>
      <c r="F69" s="7">
        <v>520.8</v>
      </c>
      <c r="G69" s="13">
        <v>14.5</v>
      </c>
    </row>
    <row r="70" spans="1:7" ht="15">
      <c r="A70" s="4" t="s">
        <v>41</v>
      </c>
      <c r="B70" s="4" t="s">
        <v>7</v>
      </c>
      <c r="C70" s="4" t="s">
        <v>30</v>
      </c>
      <c r="D70" s="7">
        <v>193.7</v>
      </c>
      <c r="E70" s="7">
        <v>4.4</v>
      </c>
      <c r="F70" s="7">
        <v>573.5</v>
      </c>
      <c r="G70" s="13">
        <v>49.9</v>
      </c>
    </row>
    <row r="71" spans="1:7" ht="15">
      <c r="A71" s="4" t="s">
        <v>41</v>
      </c>
      <c r="B71" s="4" t="s">
        <v>7</v>
      </c>
      <c r="C71" s="4" t="s">
        <v>31</v>
      </c>
      <c r="D71" s="7">
        <v>196.5</v>
      </c>
      <c r="E71" s="7">
        <v>4.4</v>
      </c>
      <c r="F71" s="7">
        <v>581.7</v>
      </c>
      <c r="G71" s="13">
        <v>46.3</v>
      </c>
    </row>
    <row r="72" spans="1:7" ht="15">
      <c r="A72" s="4" t="s">
        <v>42</v>
      </c>
      <c r="B72" s="4" t="s">
        <v>7</v>
      </c>
      <c r="C72" s="4" t="s">
        <v>12</v>
      </c>
      <c r="D72" s="7">
        <v>254.9</v>
      </c>
      <c r="E72" s="7">
        <v>88.3</v>
      </c>
      <c r="F72" s="7">
        <v>754.7</v>
      </c>
      <c r="G72" s="13">
        <v>30</v>
      </c>
    </row>
    <row r="73" spans="1:7" ht="15">
      <c r="A73" s="4" t="s">
        <v>42</v>
      </c>
      <c r="B73" s="4" t="s">
        <v>7</v>
      </c>
      <c r="C73" s="4" t="s">
        <v>9</v>
      </c>
      <c r="D73" s="7">
        <v>233.8</v>
      </c>
      <c r="E73" s="7">
        <v>88.4</v>
      </c>
      <c r="F73" s="7">
        <v>692.2</v>
      </c>
      <c r="G73" s="13">
        <v>8.5</v>
      </c>
    </row>
    <row r="74" spans="1:7" ht="15">
      <c r="A74" s="4" t="s">
        <v>42</v>
      </c>
      <c r="B74" s="4" t="s">
        <v>7</v>
      </c>
      <c r="C74" s="4" t="s">
        <v>10</v>
      </c>
      <c r="D74" s="7">
        <v>247.6</v>
      </c>
      <c r="E74" s="7">
        <v>62.9</v>
      </c>
      <c r="F74" s="7">
        <v>733.1</v>
      </c>
      <c r="G74" s="13">
        <v>8.4</v>
      </c>
    </row>
    <row r="75" spans="1:7" ht="15">
      <c r="A75" s="4" t="s">
        <v>42</v>
      </c>
      <c r="B75" s="4" t="s">
        <v>7</v>
      </c>
      <c r="C75" s="4" t="s">
        <v>28</v>
      </c>
      <c r="D75" s="7">
        <v>269.5</v>
      </c>
      <c r="E75" s="7">
        <v>57.1</v>
      </c>
      <c r="F75" s="7">
        <v>797.9</v>
      </c>
      <c r="G75" s="13">
        <v>4.7</v>
      </c>
    </row>
    <row r="76" spans="1:7" ht="15">
      <c r="A76" s="4" t="s">
        <v>42</v>
      </c>
      <c r="B76" s="4" t="s">
        <v>7</v>
      </c>
      <c r="C76" s="4" t="s">
        <v>29</v>
      </c>
      <c r="D76" s="7">
        <v>256.3</v>
      </c>
      <c r="E76" s="7">
        <v>2.9</v>
      </c>
      <c r="F76" s="7">
        <v>758.7</v>
      </c>
      <c r="G76" s="13">
        <v>12.5</v>
      </c>
    </row>
    <row r="77" spans="1:7" ht="15">
      <c r="A77" s="4" t="s">
        <v>42</v>
      </c>
      <c r="B77" s="4" t="s">
        <v>7</v>
      </c>
      <c r="C77" s="4" t="s">
        <v>30</v>
      </c>
      <c r="D77" s="7">
        <v>257.5</v>
      </c>
      <c r="E77" s="7">
        <v>2.9</v>
      </c>
      <c r="F77" s="7">
        <v>762.4</v>
      </c>
      <c r="G77" s="13">
        <v>35.9</v>
      </c>
    </row>
    <row r="78" spans="1:7" ht="15">
      <c r="A78" s="4" t="s">
        <v>42</v>
      </c>
      <c r="B78" s="4" t="s">
        <v>7</v>
      </c>
      <c r="C78" s="4" t="s">
        <v>31</v>
      </c>
      <c r="D78" s="7">
        <v>262.8</v>
      </c>
      <c r="E78" s="7">
        <v>2.9</v>
      </c>
      <c r="F78" s="7">
        <v>778.1</v>
      </c>
      <c r="G78" s="13">
        <v>35.3</v>
      </c>
    </row>
    <row r="79" spans="1:7" ht="15">
      <c r="A79" s="4" t="s">
        <v>42</v>
      </c>
      <c r="B79" s="4" t="s">
        <v>11</v>
      </c>
      <c r="C79" s="4" t="s">
        <v>22</v>
      </c>
      <c r="D79" s="7">
        <v>366.1</v>
      </c>
      <c r="E79" s="7">
        <v>980</v>
      </c>
      <c r="F79" s="7">
        <v>1010.8</v>
      </c>
      <c r="G79" s="13">
        <v>0</v>
      </c>
    </row>
    <row r="80" spans="1:7" ht="15">
      <c r="A80" s="4" t="s">
        <v>1</v>
      </c>
      <c r="B80" s="4" t="s">
        <v>3</v>
      </c>
      <c r="C80" s="4" t="s">
        <v>2</v>
      </c>
      <c r="D80" s="7">
        <v>25</v>
      </c>
      <c r="E80" s="7">
        <v>219</v>
      </c>
      <c r="F80" s="7">
        <v>79.2</v>
      </c>
      <c r="G80" s="13">
        <v>1</v>
      </c>
    </row>
    <row r="81" spans="1:7" ht="15">
      <c r="A81" s="4" t="s">
        <v>1</v>
      </c>
      <c r="B81" s="4" t="s">
        <v>3</v>
      </c>
      <c r="C81" s="4" t="s">
        <v>33</v>
      </c>
      <c r="D81" s="7">
        <v>20</v>
      </c>
      <c r="E81" s="7">
        <v>43.8</v>
      </c>
      <c r="F81" s="7">
        <v>63.3</v>
      </c>
      <c r="G81" s="13">
        <v>1</v>
      </c>
    </row>
    <row r="82" spans="1:7" ht="15">
      <c r="A82" s="4" t="s">
        <v>1</v>
      </c>
      <c r="B82" s="4" t="s">
        <v>3</v>
      </c>
      <c r="C82" s="4" t="s">
        <v>35</v>
      </c>
      <c r="D82" s="7">
        <v>20</v>
      </c>
      <c r="E82" s="7">
        <v>24.1</v>
      </c>
      <c r="F82" s="7">
        <v>63.3</v>
      </c>
      <c r="G82" s="13">
        <v>1</v>
      </c>
    </row>
    <row r="83" spans="1:7" ht="15">
      <c r="A83" s="4" t="s">
        <v>1</v>
      </c>
      <c r="B83" s="4" t="s">
        <v>3</v>
      </c>
      <c r="C83" s="4" t="s">
        <v>37</v>
      </c>
      <c r="D83" s="7">
        <v>16.6</v>
      </c>
      <c r="E83" s="7">
        <v>19.7</v>
      </c>
      <c r="F83" s="7">
        <v>52.7</v>
      </c>
      <c r="G83" s="13">
        <v>1</v>
      </c>
    </row>
    <row r="84" spans="1:7" ht="15">
      <c r="A84" s="4" t="s">
        <v>1</v>
      </c>
      <c r="B84" s="4" t="s">
        <v>3</v>
      </c>
      <c r="C84" s="4" t="s">
        <v>38</v>
      </c>
      <c r="D84" s="7">
        <v>16.3</v>
      </c>
      <c r="E84" s="7">
        <v>19.7</v>
      </c>
      <c r="F84" s="7">
        <v>51.5</v>
      </c>
      <c r="G84" s="13">
        <v>1</v>
      </c>
    </row>
    <row r="85" spans="1:7" ht="15">
      <c r="A85" s="4" t="s">
        <v>43</v>
      </c>
      <c r="B85" s="4" t="s">
        <v>7</v>
      </c>
      <c r="C85" s="4" t="s">
        <v>33</v>
      </c>
      <c r="D85" s="7">
        <v>31.4</v>
      </c>
      <c r="E85" s="7">
        <v>11.7</v>
      </c>
      <c r="F85" s="7">
        <v>93.1</v>
      </c>
      <c r="G85" s="13">
        <v>3.2</v>
      </c>
    </row>
    <row r="86" spans="1:7" ht="15">
      <c r="A86" s="4" t="s">
        <v>43</v>
      </c>
      <c r="B86" s="4" t="s">
        <v>7</v>
      </c>
      <c r="C86" s="4" t="s">
        <v>35</v>
      </c>
      <c r="D86" s="7">
        <v>31.4</v>
      </c>
      <c r="E86" s="7">
        <v>4.4</v>
      </c>
      <c r="F86" s="7">
        <v>93.1</v>
      </c>
      <c r="G86" s="13">
        <v>5.2</v>
      </c>
    </row>
    <row r="87" spans="1:7" ht="15">
      <c r="A87" s="4" t="s">
        <v>43</v>
      </c>
      <c r="B87" s="4" t="s">
        <v>7</v>
      </c>
      <c r="C87" s="4" t="s">
        <v>37</v>
      </c>
      <c r="D87" s="7">
        <v>31.4</v>
      </c>
      <c r="E87" s="7">
        <v>1.2</v>
      </c>
      <c r="F87" s="7">
        <v>93.1</v>
      </c>
      <c r="G87" s="13">
        <v>10.1</v>
      </c>
    </row>
    <row r="88" spans="1:7" ht="15">
      <c r="A88" s="4" t="s">
        <v>43</v>
      </c>
      <c r="B88" s="4" t="s">
        <v>7</v>
      </c>
      <c r="C88" s="4" t="s">
        <v>38</v>
      </c>
      <c r="D88" s="7">
        <v>28.3</v>
      </c>
      <c r="E88" s="7">
        <v>0.4</v>
      </c>
      <c r="F88" s="7">
        <v>83.8</v>
      </c>
      <c r="G88" s="13">
        <v>10.1</v>
      </c>
    </row>
    <row r="89" spans="1:7" ht="15">
      <c r="A89" s="4" t="s">
        <v>4</v>
      </c>
      <c r="B89" s="4" t="s">
        <v>3</v>
      </c>
      <c r="C89" s="4" t="s">
        <v>2</v>
      </c>
      <c r="D89" s="7">
        <v>35.4</v>
      </c>
      <c r="E89" s="7">
        <v>177.9</v>
      </c>
      <c r="F89" s="7">
        <v>112.2</v>
      </c>
      <c r="G89" s="13">
        <v>2</v>
      </c>
    </row>
    <row r="90" spans="1:7" ht="15">
      <c r="A90" s="4" t="s">
        <v>4</v>
      </c>
      <c r="B90" s="4" t="s">
        <v>3</v>
      </c>
      <c r="C90" s="4" t="s">
        <v>32</v>
      </c>
      <c r="D90" s="7">
        <v>33.2</v>
      </c>
      <c r="E90" s="7">
        <v>131.4</v>
      </c>
      <c r="F90" s="7">
        <v>105.1</v>
      </c>
      <c r="G90" s="13">
        <v>2</v>
      </c>
    </row>
    <row r="91" spans="1:7" ht="15">
      <c r="A91" s="4" t="s">
        <v>4</v>
      </c>
      <c r="B91" s="4" t="s">
        <v>3</v>
      </c>
      <c r="C91" s="4" t="s">
        <v>34</v>
      </c>
      <c r="D91" s="7">
        <v>32.9</v>
      </c>
      <c r="E91" s="7">
        <v>104.7</v>
      </c>
      <c r="F91" s="7">
        <v>104.2</v>
      </c>
      <c r="G91" s="13">
        <v>2</v>
      </c>
    </row>
    <row r="92" spans="1:7" ht="15">
      <c r="A92" s="4" t="s">
        <v>4</v>
      </c>
      <c r="B92" s="4" t="s">
        <v>3</v>
      </c>
      <c r="C92" s="4" t="s">
        <v>36</v>
      </c>
      <c r="D92" s="7">
        <v>38.7</v>
      </c>
      <c r="E92" s="7">
        <v>55.7</v>
      </c>
      <c r="F92" s="7">
        <v>122.6</v>
      </c>
      <c r="G92" s="13">
        <v>2</v>
      </c>
    </row>
    <row r="93" spans="1:7" ht="15">
      <c r="A93" s="4" t="s">
        <v>4</v>
      </c>
      <c r="B93" s="4" t="s">
        <v>3</v>
      </c>
      <c r="C93" s="4" t="s">
        <v>38</v>
      </c>
      <c r="D93" s="7">
        <v>34.2</v>
      </c>
      <c r="E93" s="7">
        <v>54.7</v>
      </c>
      <c r="F93" s="7">
        <v>108.4</v>
      </c>
      <c r="G93" s="13">
        <v>2</v>
      </c>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spans="4:6" ht="12.75">
      <c r="D101" s="3"/>
      <c r="E101" s="3"/>
      <c r="F101" s="3"/>
    </row>
    <row r="102" spans="4:6" ht="12.75">
      <c r="D102" s="3"/>
      <c r="E102" s="3"/>
      <c r="F102" s="3"/>
    </row>
    <row r="103" spans="4:6" ht="12.75">
      <c r="D103" s="3"/>
      <c r="E103" s="3"/>
      <c r="F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sheetData>
  <sheetProtection/>
  <mergeCells count="3">
    <mergeCell ref="C5:C6"/>
    <mergeCell ref="B5:B6"/>
    <mergeCell ref="A5:A6"/>
  </mergeCells>
  <printOptions/>
  <pageMargins left="0.22" right="0.2" top="0.28" bottom="0.24" header="0.23" footer="0.1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I89"/>
  <sheetViews>
    <sheetView zoomScale="88" zoomScaleNormal="88" zoomScalePageLayoutView="0" workbookViewId="0" topLeftCell="A22">
      <selection activeCell="H32" sqref="H32"/>
    </sheetView>
  </sheetViews>
  <sheetFormatPr defaultColWidth="9.140625" defaultRowHeight="12.75"/>
  <cols>
    <col min="1" max="1" width="32.140625" style="3" customWidth="1"/>
    <col min="2" max="2" width="13.57421875" style="3" customWidth="1"/>
    <col min="3" max="3" width="27.57421875" style="3" customWidth="1"/>
    <col min="4" max="7" width="11.421875" style="3" customWidth="1"/>
    <col min="8" max="8" width="15.421875" style="3" customWidth="1"/>
    <col min="9" max="9" width="51.57421875" style="3" customWidth="1"/>
    <col min="10" max="10" width="8.7109375" style="3" customWidth="1"/>
  </cols>
  <sheetData>
    <row r="1" spans="1:4" ht="15">
      <c r="A1" s="9" t="s">
        <v>45</v>
      </c>
      <c r="B1" s="9"/>
      <c r="C1" s="9"/>
      <c r="D1" s="10"/>
    </row>
    <row r="2" spans="1:8" ht="50.25" customHeight="1">
      <c r="A2" s="9" t="s">
        <v>46</v>
      </c>
      <c r="B2" s="9" t="s">
        <v>23</v>
      </c>
      <c r="C2" s="9" t="s">
        <v>55</v>
      </c>
      <c r="D2" s="10" t="s">
        <v>44</v>
      </c>
      <c r="E2" s="10" t="s">
        <v>58</v>
      </c>
      <c r="F2" s="10" t="s">
        <v>59</v>
      </c>
      <c r="G2" s="10" t="s">
        <v>60</v>
      </c>
      <c r="H2" s="10" t="s">
        <v>65</v>
      </c>
    </row>
    <row r="3" spans="1:9" ht="15">
      <c r="A3" s="4" t="s">
        <v>5</v>
      </c>
      <c r="B3" s="4" t="s">
        <v>3</v>
      </c>
      <c r="C3" s="4" t="s">
        <v>6</v>
      </c>
      <c r="D3" s="11">
        <v>0</v>
      </c>
      <c r="E3" s="12">
        <f>PRODUCT(Fattori!E7*'Emissioni da Traffico'!$D3)</f>
        <v>0</v>
      </c>
      <c r="F3" s="12">
        <f>PRODUCT(Fattori!F7*'Emissioni da Traffico'!$D3)</f>
        <v>0</v>
      </c>
      <c r="G3" s="12">
        <f>PRODUCT(Fattori!G7*'Emissioni da Traffico'!$D3)</f>
        <v>0</v>
      </c>
      <c r="H3" s="23">
        <f>SUM(('Emissioni da Traffico'!E3*Fattori!$B$2*0.001),'Emissioni da Traffico'!F3,('Emissioni da Traffico'!G3*Fattori!$B$3*0.001))</f>
        <v>0</v>
      </c>
      <c r="I3" s="27" t="s">
        <v>67</v>
      </c>
    </row>
    <row r="4" spans="1:9" ht="15">
      <c r="A4" s="4" t="s">
        <v>5</v>
      </c>
      <c r="B4" s="4" t="s">
        <v>3</v>
      </c>
      <c r="C4" s="4" t="s">
        <v>17</v>
      </c>
      <c r="D4" s="11">
        <v>0</v>
      </c>
      <c r="E4" s="12">
        <f>PRODUCT(Fattori!E8*'Emissioni da Traffico'!$D4)</f>
        <v>0</v>
      </c>
      <c r="F4" s="12">
        <f>PRODUCT(Fattori!F8*'Emissioni da Traffico'!$D4)</f>
        <v>0</v>
      </c>
      <c r="G4" s="12">
        <f>PRODUCT(Fattori!G8*'Emissioni da Traffico'!$D4)</f>
        <v>0</v>
      </c>
      <c r="H4" s="23">
        <f>SUM(('Emissioni da Traffico'!E4*Fattori!$B$2*0.001),'Emissioni da Traffico'!F4,('Emissioni da Traffico'!G4*Fattori!$B$3*0.001))</f>
        <v>0</v>
      </c>
      <c r="I4" s="27"/>
    </row>
    <row r="5" spans="1:9" ht="15">
      <c r="A5" s="4" t="s">
        <v>5</v>
      </c>
      <c r="B5" s="4" t="s">
        <v>3</v>
      </c>
      <c r="C5" s="4" t="s">
        <v>18</v>
      </c>
      <c r="D5" s="11">
        <v>0</v>
      </c>
      <c r="E5" s="12">
        <f>PRODUCT(Fattori!E9*'Emissioni da Traffico'!$D5)</f>
        <v>0</v>
      </c>
      <c r="F5" s="12">
        <f>PRODUCT(Fattori!F9*'Emissioni da Traffico'!$D5)</f>
        <v>0</v>
      </c>
      <c r="G5" s="12">
        <f>PRODUCT(Fattori!G9*'Emissioni da Traffico'!$D5)</f>
        <v>0</v>
      </c>
      <c r="H5" s="23">
        <f>SUM(('Emissioni da Traffico'!E5*Fattori!$B$2*0.001),'Emissioni da Traffico'!F5,('Emissioni da Traffico'!G5*Fattori!$B$3*0.001))</f>
        <v>0</v>
      </c>
      <c r="I5" s="27"/>
    </row>
    <row r="6" spans="1:9" ht="15">
      <c r="A6" s="4" t="s">
        <v>5</v>
      </c>
      <c r="B6" s="4" t="s">
        <v>3</v>
      </c>
      <c r="C6" s="4" t="s">
        <v>19</v>
      </c>
      <c r="D6" s="11">
        <v>0</v>
      </c>
      <c r="E6" s="12">
        <f>PRODUCT(Fattori!E10*'Emissioni da Traffico'!$D6)</f>
        <v>0</v>
      </c>
      <c r="F6" s="12">
        <f>PRODUCT(Fattori!F10*'Emissioni da Traffico'!$D6)</f>
        <v>0</v>
      </c>
      <c r="G6" s="12">
        <f>PRODUCT(Fattori!G10*'Emissioni da Traffico'!$D6)</f>
        <v>0</v>
      </c>
      <c r="H6" s="23">
        <f>SUM(('Emissioni da Traffico'!E6*Fattori!$B$2*0.001),'Emissioni da Traffico'!F6,('Emissioni da Traffico'!G6*Fattori!$B$3*0.001))</f>
        <v>0</v>
      </c>
      <c r="I6" s="27"/>
    </row>
    <row r="7" spans="1:9" ht="15">
      <c r="A7" s="4" t="s">
        <v>5</v>
      </c>
      <c r="B7" s="4" t="s">
        <v>3</v>
      </c>
      <c r="C7" s="4" t="s">
        <v>20</v>
      </c>
      <c r="D7" s="11">
        <v>0</v>
      </c>
      <c r="E7" s="12">
        <f>PRODUCT(Fattori!E11*'Emissioni da Traffico'!$D7)</f>
        <v>0</v>
      </c>
      <c r="F7" s="12">
        <f>PRODUCT(Fattori!F11*'Emissioni da Traffico'!$D7)</f>
        <v>0</v>
      </c>
      <c r="G7" s="12">
        <f>PRODUCT(Fattori!G11*'Emissioni da Traffico'!$D7)</f>
        <v>0</v>
      </c>
      <c r="H7" s="23">
        <f>SUM(('Emissioni da Traffico'!E7*Fattori!$B$2*0.001),'Emissioni da Traffico'!F7,('Emissioni da Traffico'!G7*Fattori!$B$3*0.001))</f>
        <v>0</v>
      </c>
      <c r="I7" s="27"/>
    </row>
    <row r="8" spans="1:9" ht="15">
      <c r="A8" s="4" t="s">
        <v>5</v>
      </c>
      <c r="B8" s="4" t="s">
        <v>3</v>
      </c>
      <c r="C8" s="4" t="s">
        <v>24</v>
      </c>
      <c r="D8" s="11">
        <v>0</v>
      </c>
      <c r="E8" s="12">
        <f>PRODUCT(Fattori!E12*'Emissioni da Traffico'!$D8)</f>
        <v>0</v>
      </c>
      <c r="F8" s="12">
        <f>PRODUCT(Fattori!F12*'Emissioni da Traffico'!$D8)</f>
        <v>0</v>
      </c>
      <c r="G8" s="12">
        <f>PRODUCT(Fattori!G12*'Emissioni da Traffico'!$D8)</f>
        <v>0</v>
      </c>
      <c r="H8" s="23">
        <f>SUM(('Emissioni da Traffico'!E8*Fattori!$B$2*0.001),'Emissioni da Traffico'!F8,('Emissioni da Traffico'!G8*Fattori!$B$3*0.001))</f>
        <v>0</v>
      </c>
      <c r="I8" s="27"/>
    </row>
    <row r="9" spans="1:9" ht="15">
      <c r="A9" s="4" t="s">
        <v>5</v>
      </c>
      <c r="B9" s="4" t="s">
        <v>3</v>
      </c>
      <c r="C9" s="4" t="s">
        <v>25</v>
      </c>
      <c r="D9" s="11">
        <v>0</v>
      </c>
      <c r="E9" s="12">
        <f>PRODUCT(Fattori!E13*'Emissioni da Traffico'!$D9)</f>
        <v>0</v>
      </c>
      <c r="F9" s="12">
        <f>PRODUCT(Fattori!F13*'Emissioni da Traffico'!$D9)</f>
        <v>0</v>
      </c>
      <c r="G9" s="12">
        <f>PRODUCT(Fattori!G13*'Emissioni da Traffico'!$D9)</f>
        <v>0</v>
      </c>
      <c r="H9" s="23">
        <f>SUM(('Emissioni da Traffico'!E9*Fattori!$B$2*0.001),'Emissioni da Traffico'!F9,('Emissioni da Traffico'!G9*Fattori!$B$3*0.001))</f>
        <v>0</v>
      </c>
      <c r="I9" s="27"/>
    </row>
    <row r="10" spans="1:9" ht="15">
      <c r="A10" s="4" t="s">
        <v>5</v>
      </c>
      <c r="B10" s="4" t="s">
        <v>7</v>
      </c>
      <c r="C10" s="4" t="s">
        <v>2</v>
      </c>
      <c r="D10" s="11">
        <v>0</v>
      </c>
      <c r="E10" s="12">
        <f>PRODUCT(Fattori!E14*'Emissioni da Traffico'!$D10)</f>
        <v>0</v>
      </c>
      <c r="F10" s="12">
        <f>PRODUCT(Fattori!F14*'Emissioni da Traffico'!$D10)</f>
        <v>0</v>
      </c>
      <c r="G10" s="12">
        <f>PRODUCT(Fattori!G14*'Emissioni da Traffico'!$D10)</f>
        <v>0</v>
      </c>
      <c r="H10" s="23">
        <f>SUM(('Emissioni da Traffico'!E10*Fattori!$B$2*0.001),'Emissioni da Traffico'!F10,('Emissioni da Traffico'!G10*Fattori!$B$3*0.001))</f>
        <v>0</v>
      </c>
      <c r="I10" s="27"/>
    </row>
    <row r="11" spans="1:8" ht="15">
      <c r="A11" s="4" t="s">
        <v>5</v>
      </c>
      <c r="B11" s="4" t="s">
        <v>7</v>
      </c>
      <c r="C11" s="4" t="s">
        <v>17</v>
      </c>
      <c r="D11" s="11">
        <v>0</v>
      </c>
      <c r="E11" s="12">
        <f>PRODUCT(Fattori!E15*'Emissioni da Traffico'!$D11)</f>
        <v>0</v>
      </c>
      <c r="F11" s="12">
        <f>PRODUCT(Fattori!F15*'Emissioni da Traffico'!$D11)</f>
        <v>0</v>
      </c>
      <c r="G11" s="12">
        <f>PRODUCT(Fattori!G15*'Emissioni da Traffico'!$D11)</f>
        <v>0</v>
      </c>
      <c r="H11" s="23">
        <f>SUM(('Emissioni da Traffico'!E11*Fattori!$B$2*0.001),'Emissioni da Traffico'!F11,('Emissioni da Traffico'!G11*Fattori!$B$3*0.001))</f>
        <v>0</v>
      </c>
    </row>
    <row r="12" spans="1:8" ht="15">
      <c r="A12" s="4" t="s">
        <v>5</v>
      </c>
      <c r="B12" s="4" t="s">
        <v>7</v>
      </c>
      <c r="C12" s="4" t="s">
        <v>18</v>
      </c>
      <c r="D12" s="11">
        <v>0</v>
      </c>
      <c r="E12" s="12">
        <f>PRODUCT(Fattori!E16*'Emissioni da Traffico'!$D12)</f>
        <v>0</v>
      </c>
      <c r="F12" s="12">
        <f>PRODUCT(Fattori!F16*'Emissioni da Traffico'!$D12)</f>
        <v>0</v>
      </c>
      <c r="G12" s="12">
        <f>PRODUCT(Fattori!G16*'Emissioni da Traffico'!$D12)</f>
        <v>0</v>
      </c>
      <c r="H12" s="23">
        <f>SUM(('Emissioni da Traffico'!E12*Fattori!$B$2*0.001),'Emissioni da Traffico'!F12,('Emissioni da Traffico'!G12*Fattori!$B$3*0.001))</f>
        <v>0</v>
      </c>
    </row>
    <row r="13" spans="1:8" ht="15">
      <c r="A13" s="4" t="s">
        <v>5</v>
      </c>
      <c r="B13" s="4" t="s">
        <v>7</v>
      </c>
      <c r="C13" s="4" t="s">
        <v>19</v>
      </c>
      <c r="D13" s="11">
        <v>0</v>
      </c>
      <c r="E13" s="12">
        <f>PRODUCT(Fattori!E17*'Emissioni da Traffico'!$D13)</f>
        <v>0</v>
      </c>
      <c r="F13" s="12">
        <f>PRODUCT(Fattori!F17*'Emissioni da Traffico'!$D13)</f>
        <v>0</v>
      </c>
      <c r="G13" s="12">
        <f>PRODUCT(Fattori!G17*'Emissioni da Traffico'!$D13)</f>
        <v>0</v>
      </c>
      <c r="H13" s="23">
        <f>SUM(('Emissioni da Traffico'!E13*Fattori!$B$2*0.001),'Emissioni da Traffico'!F13,('Emissioni da Traffico'!G13*Fattori!$B$3*0.001))</f>
        <v>0</v>
      </c>
    </row>
    <row r="14" spans="1:8" ht="15">
      <c r="A14" s="4" t="s">
        <v>5</v>
      </c>
      <c r="B14" s="4" t="s">
        <v>7</v>
      </c>
      <c r="C14" s="4" t="s">
        <v>20</v>
      </c>
      <c r="D14" s="11">
        <v>0</v>
      </c>
      <c r="E14" s="12">
        <f>PRODUCT(Fattori!E18*'Emissioni da Traffico'!$D14)</f>
        <v>0</v>
      </c>
      <c r="F14" s="12">
        <f>PRODUCT(Fattori!F18*'Emissioni da Traffico'!$D14)</f>
        <v>0</v>
      </c>
      <c r="G14" s="12">
        <f>PRODUCT(Fattori!G18*'Emissioni da Traffico'!$D14)</f>
        <v>0</v>
      </c>
      <c r="H14" s="23">
        <f>SUM(('Emissioni da Traffico'!E14*Fattori!$B$2*0.001),'Emissioni da Traffico'!F14,('Emissioni da Traffico'!G14*Fattori!$B$3*0.001))</f>
        <v>0</v>
      </c>
    </row>
    <row r="15" spans="1:8" ht="15">
      <c r="A15" s="4" t="s">
        <v>5</v>
      </c>
      <c r="B15" s="4" t="s">
        <v>7</v>
      </c>
      <c r="C15" s="4" t="s">
        <v>24</v>
      </c>
      <c r="D15" s="11">
        <v>0</v>
      </c>
      <c r="E15" s="12">
        <f>PRODUCT(Fattori!E19*'Emissioni da Traffico'!$D15)</f>
        <v>0</v>
      </c>
      <c r="F15" s="12">
        <f>PRODUCT(Fattori!F19*'Emissioni da Traffico'!$D15)</f>
        <v>0</v>
      </c>
      <c r="G15" s="12">
        <f>PRODUCT(Fattori!G19*'Emissioni da Traffico'!$D15)</f>
        <v>0</v>
      </c>
      <c r="H15" s="23">
        <f>SUM(('Emissioni da Traffico'!E15*Fattori!$B$2*0.001),'Emissioni da Traffico'!F15,('Emissioni da Traffico'!G15*Fattori!$B$3*0.001))</f>
        <v>0</v>
      </c>
    </row>
    <row r="16" spans="1:8" ht="15">
      <c r="A16" s="4" t="s">
        <v>5</v>
      </c>
      <c r="B16" s="4" t="s">
        <v>7</v>
      </c>
      <c r="C16" s="4" t="s">
        <v>25</v>
      </c>
      <c r="D16" s="11">
        <v>0</v>
      </c>
      <c r="E16" s="12">
        <f>PRODUCT(Fattori!E20*'Emissioni da Traffico'!$D16)</f>
        <v>0</v>
      </c>
      <c r="F16" s="12">
        <f>PRODUCT(Fattori!F20*'Emissioni da Traffico'!$D16)</f>
        <v>0</v>
      </c>
      <c r="G16" s="12">
        <f>PRODUCT(Fattori!G20*'Emissioni da Traffico'!$D16)</f>
        <v>0</v>
      </c>
      <c r="H16" s="23">
        <f>SUM(('Emissioni da Traffico'!E16*Fattori!$B$2*0.001),'Emissioni da Traffico'!F16,('Emissioni da Traffico'!G16*Fattori!$B$3*0.001))</f>
        <v>0</v>
      </c>
    </row>
    <row r="17" spans="1:8" ht="15">
      <c r="A17" s="4" t="s">
        <v>5</v>
      </c>
      <c r="B17" s="4" t="s">
        <v>39</v>
      </c>
      <c r="C17" s="4" t="s">
        <v>2</v>
      </c>
      <c r="D17" s="11">
        <v>0</v>
      </c>
      <c r="E17" s="12">
        <f>PRODUCT(Fattori!E21*'Emissioni da Traffico'!$D17)</f>
        <v>0</v>
      </c>
      <c r="F17" s="12">
        <f>PRODUCT(Fattori!F21*'Emissioni da Traffico'!$D17)</f>
        <v>0</v>
      </c>
      <c r="G17" s="12">
        <f>PRODUCT(Fattori!G21*'Emissioni da Traffico'!$D17)</f>
        <v>0</v>
      </c>
      <c r="H17" s="23">
        <f>SUM(('Emissioni da Traffico'!E17*Fattori!$B$2*0.001),'Emissioni da Traffico'!F17,('Emissioni da Traffico'!G17*Fattori!$B$3*0.001))</f>
        <v>0</v>
      </c>
    </row>
    <row r="18" spans="1:8" ht="15">
      <c r="A18" s="4" t="s">
        <v>5</v>
      </c>
      <c r="B18" s="4" t="s">
        <v>39</v>
      </c>
      <c r="C18" s="4" t="s">
        <v>17</v>
      </c>
      <c r="D18" s="11">
        <v>0</v>
      </c>
      <c r="E18" s="12">
        <f>PRODUCT(Fattori!E22*'Emissioni da Traffico'!$D18)</f>
        <v>0</v>
      </c>
      <c r="F18" s="12">
        <f>PRODUCT(Fattori!F22*'Emissioni da Traffico'!$D18)</f>
        <v>0</v>
      </c>
      <c r="G18" s="12">
        <f>PRODUCT(Fattori!G22*'Emissioni da Traffico'!$D18)</f>
        <v>0</v>
      </c>
      <c r="H18" s="23">
        <f>SUM(('Emissioni da Traffico'!E18*Fattori!$B$2*0.001),'Emissioni da Traffico'!F18,('Emissioni da Traffico'!G18*Fattori!$B$3*0.001))</f>
        <v>0</v>
      </c>
    </row>
    <row r="19" spans="1:8" ht="15">
      <c r="A19" s="4" t="s">
        <v>5</v>
      </c>
      <c r="B19" s="4" t="s">
        <v>39</v>
      </c>
      <c r="C19" s="4" t="s">
        <v>18</v>
      </c>
      <c r="D19" s="11">
        <v>0</v>
      </c>
      <c r="E19" s="12">
        <f>PRODUCT(Fattori!E23*'Emissioni da Traffico'!$D19)</f>
        <v>0</v>
      </c>
      <c r="F19" s="12">
        <f>PRODUCT(Fattori!F23*'Emissioni da Traffico'!$D19)</f>
        <v>0</v>
      </c>
      <c r="G19" s="12">
        <f>PRODUCT(Fattori!G23*'Emissioni da Traffico'!$D19)</f>
        <v>0</v>
      </c>
      <c r="H19" s="23">
        <f>SUM(('Emissioni da Traffico'!E19*Fattori!$B$2*0.001),'Emissioni da Traffico'!F19,('Emissioni da Traffico'!G19*Fattori!$B$3*0.001))</f>
        <v>0</v>
      </c>
    </row>
    <row r="20" spans="1:8" ht="15">
      <c r="A20" s="4" t="s">
        <v>5</v>
      </c>
      <c r="B20" s="4" t="s">
        <v>39</v>
      </c>
      <c r="C20" s="4" t="s">
        <v>19</v>
      </c>
      <c r="D20" s="11">
        <v>0</v>
      </c>
      <c r="E20" s="12">
        <f>PRODUCT(Fattori!E24*'Emissioni da Traffico'!$D20)</f>
        <v>0</v>
      </c>
      <c r="F20" s="12">
        <f>PRODUCT(Fattori!F24*'Emissioni da Traffico'!$D20)</f>
        <v>0</v>
      </c>
      <c r="G20" s="12">
        <f>PRODUCT(Fattori!G24*'Emissioni da Traffico'!$D20)</f>
        <v>0</v>
      </c>
      <c r="H20" s="23">
        <f>SUM(('Emissioni da Traffico'!E20*Fattori!$B$2*0.001),'Emissioni da Traffico'!F20,('Emissioni da Traffico'!G20*Fattori!$B$3*0.001))</f>
        <v>0</v>
      </c>
    </row>
    <row r="21" spans="1:8" ht="15">
      <c r="A21" s="4" t="s">
        <v>5</v>
      </c>
      <c r="B21" s="4" t="s">
        <v>39</v>
      </c>
      <c r="C21" s="4" t="s">
        <v>20</v>
      </c>
      <c r="D21" s="11">
        <v>0</v>
      </c>
      <c r="E21" s="12">
        <f>PRODUCT(Fattori!E25*'Emissioni da Traffico'!$D21)</f>
        <v>0</v>
      </c>
      <c r="F21" s="12">
        <f>PRODUCT(Fattori!F25*'Emissioni da Traffico'!$D21)</f>
        <v>0</v>
      </c>
      <c r="G21" s="12">
        <f>PRODUCT(Fattori!G25*'Emissioni da Traffico'!$D21)</f>
        <v>0</v>
      </c>
      <c r="H21" s="23">
        <f>SUM(('Emissioni da Traffico'!E21*Fattori!$B$2*0.001),'Emissioni da Traffico'!F21,('Emissioni da Traffico'!G21*Fattori!$B$3*0.001))</f>
        <v>0</v>
      </c>
    </row>
    <row r="22" spans="1:8" ht="15">
      <c r="A22" s="4" t="s">
        <v>5</v>
      </c>
      <c r="B22" s="4" t="s">
        <v>39</v>
      </c>
      <c r="C22" s="4" t="s">
        <v>24</v>
      </c>
      <c r="D22" s="11">
        <v>0</v>
      </c>
      <c r="E22" s="12">
        <f>PRODUCT(Fattori!E26*'Emissioni da Traffico'!$D22)</f>
        <v>0</v>
      </c>
      <c r="F22" s="12">
        <f>PRODUCT(Fattori!F26*'Emissioni da Traffico'!$D22)</f>
        <v>0</v>
      </c>
      <c r="G22" s="12">
        <f>PRODUCT(Fattori!G26*'Emissioni da Traffico'!$D22)</f>
        <v>0</v>
      </c>
      <c r="H22" s="23">
        <f>SUM(('Emissioni da Traffico'!E22*Fattori!$B$2*0.001),'Emissioni da Traffico'!F22,('Emissioni da Traffico'!G22*Fattori!$B$3*0.001))</f>
        <v>0</v>
      </c>
    </row>
    <row r="23" spans="1:8" ht="15">
      <c r="A23" s="4" t="s">
        <v>5</v>
      </c>
      <c r="B23" s="4" t="s">
        <v>39</v>
      </c>
      <c r="C23" s="4" t="s">
        <v>25</v>
      </c>
      <c r="D23" s="11">
        <v>0</v>
      </c>
      <c r="E23" s="12">
        <f>PRODUCT(Fattori!E27*'Emissioni da Traffico'!$D23)</f>
        <v>0</v>
      </c>
      <c r="F23" s="12">
        <f>PRODUCT(Fattori!F27*'Emissioni da Traffico'!$D23)</f>
        <v>0</v>
      </c>
      <c r="G23" s="12">
        <f>PRODUCT(Fattori!G27*'Emissioni da Traffico'!$D23)</f>
        <v>0</v>
      </c>
      <c r="H23" s="23">
        <f>SUM(('Emissioni da Traffico'!E23*Fattori!$B$2*0.001),'Emissioni da Traffico'!F23,('Emissioni da Traffico'!G23*Fattori!$B$3*0.001))</f>
        <v>0</v>
      </c>
    </row>
    <row r="24" spans="1:8" ht="15">
      <c r="A24" s="4" t="s">
        <v>5</v>
      </c>
      <c r="B24" s="4" t="s">
        <v>11</v>
      </c>
      <c r="C24" s="4" t="s">
        <v>2</v>
      </c>
      <c r="D24" s="11">
        <v>0</v>
      </c>
      <c r="E24" s="12">
        <f>PRODUCT(Fattori!E28*'Emissioni da Traffico'!$D24)</f>
        <v>0</v>
      </c>
      <c r="F24" s="12">
        <f>PRODUCT(Fattori!F28*'Emissioni da Traffico'!$D24)</f>
        <v>0</v>
      </c>
      <c r="G24" s="12">
        <f>PRODUCT(Fattori!G28*'Emissioni da Traffico'!$D24)</f>
        <v>0</v>
      </c>
      <c r="H24" s="23">
        <f>SUM(('Emissioni da Traffico'!E24*Fattori!$B$2*0.001),'Emissioni da Traffico'!F24,('Emissioni da Traffico'!G24*Fattori!$B$3*0.001))</f>
        <v>0</v>
      </c>
    </row>
    <row r="25" spans="1:8" ht="15">
      <c r="A25" s="4" t="s">
        <v>5</v>
      </c>
      <c r="B25" s="4" t="s">
        <v>11</v>
      </c>
      <c r="C25" s="4" t="s">
        <v>17</v>
      </c>
      <c r="D25" s="11">
        <v>0</v>
      </c>
      <c r="E25" s="12">
        <f>PRODUCT(Fattori!E29*'Emissioni da Traffico'!$D25)</f>
        <v>0</v>
      </c>
      <c r="F25" s="12">
        <f>PRODUCT(Fattori!F29*'Emissioni da Traffico'!$D25)</f>
        <v>0</v>
      </c>
      <c r="G25" s="12">
        <f>PRODUCT(Fattori!G29*'Emissioni da Traffico'!$D25)</f>
        <v>0</v>
      </c>
      <c r="H25" s="23">
        <f>SUM(('Emissioni da Traffico'!E25*Fattori!$B$2*0.001),'Emissioni da Traffico'!F25,('Emissioni da Traffico'!G25*Fattori!$B$3*0.001))</f>
        <v>0</v>
      </c>
    </row>
    <row r="26" spans="1:8" ht="15">
      <c r="A26" s="4" t="s">
        <v>5</v>
      </c>
      <c r="B26" s="4" t="s">
        <v>11</v>
      </c>
      <c r="C26" s="4" t="s">
        <v>18</v>
      </c>
      <c r="D26" s="11">
        <v>0</v>
      </c>
      <c r="E26" s="12">
        <f>PRODUCT(Fattori!E30*'Emissioni da Traffico'!$D26)</f>
        <v>0</v>
      </c>
      <c r="F26" s="12">
        <f>PRODUCT(Fattori!F30*'Emissioni da Traffico'!$D26)</f>
        <v>0</v>
      </c>
      <c r="G26" s="12">
        <f>PRODUCT(Fattori!G30*'Emissioni da Traffico'!$D26)</f>
        <v>0</v>
      </c>
      <c r="H26" s="23">
        <f>SUM(('Emissioni da Traffico'!E26*Fattori!$B$2*0.001),'Emissioni da Traffico'!F26,('Emissioni da Traffico'!G26*Fattori!$B$3*0.001))</f>
        <v>0</v>
      </c>
    </row>
    <row r="27" spans="1:8" ht="15">
      <c r="A27" s="4" t="s">
        <v>5</v>
      </c>
      <c r="B27" s="4" t="s">
        <v>11</v>
      </c>
      <c r="C27" s="4" t="s">
        <v>19</v>
      </c>
      <c r="D27" s="11">
        <v>0</v>
      </c>
      <c r="E27" s="12">
        <f>PRODUCT(Fattori!E31*'Emissioni da Traffico'!$D27)</f>
        <v>0</v>
      </c>
      <c r="F27" s="12">
        <f>PRODUCT(Fattori!F31*'Emissioni da Traffico'!$D27)</f>
        <v>0</v>
      </c>
      <c r="G27" s="12">
        <f>PRODUCT(Fattori!G31*'Emissioni da Traffico'!$D27)</f>
        <v>0</v>
      </c>
      <c r="H27" s="23">
        <f>SUM(('Emissioni da Traffico'!E27*Fattori!$B$2*0.001),'Emissioni da Traffico'!F27,('Emissioni da Traffico'!G27*Fattori!$B$3*0.001))</f>
        <v>0</v>
      </c>
    </row>
    <row r="28" spans="1:8" ht="15">
      <c r="A28" s="4" t="s">
        <v>5</v>
      </c>
      <c r="B28" s="4" t="s">
        <v>11</v>
      </c>
      <c r="C28" s="4" t="s">
        <v>20</v>
      </c>
      <c r="D28" s="11">
        <v>0</v>
      </c>
      <c r="E28" s="12">
        <f>PRODUCT(Fattori!E32*'Emissioni da Traffico'!$D28)</f>
        <v>0</v>
      </c>
      <c r="F28" s="12">
        <f>PRODUCT(Fattori!F32*'Emissioni da Traffico'!$D28)</f>
        <v>0</v>
      </c>
      <c r="G28" s="12">
        <f>PRODUCT(Fattori!G32*'Emissioni da Traffico'!$D28)</f>
        <v>0</v>
      </c>
      <c r="H28" s="23">
        <f>SUM(('Emissioni da Traffico'!E28*Fattori!$B$2*0.001),'Emissioni da Traffico'!F28,('Emissioni da Traffico'!G28*Fattori!$B$3*0.001))</f>
        <v>0</v>
      </c>
    </row>
    <row r="29" spans="1:8" ht="15">
      <c r="A29" s="4" t="s">
        <v>5</v>
      </c>
      <c r="B29" s="4" t="s">
        <v>11</v>
      </c>
      <c r="C29" s="4" t="s">
        <v>24</v>
      </c>
      <c r="D29" s="11">
        <v>0</v>
      </c>
      <c r="E29" s="12">
        <f>PRODUCT(Fattori!E33*'Emissioni da Traffico'!$D29)</f>
        <v>0</v>
      </c>
      <c r="F29" s="12">
        <f>PRODUCT(Fattori!F33*'Emissioni da Traffico'!$D29)</f>
        <v>0</v>
      </c>
      <c r="G29" s="12">
        <f>PRODUCT(Fattori!G33*'Emissioni da Traffico'!$D29)</f>
        <v>0</v>
      </c>
      <c r="H29" s="23">
        <f>SUM(('Emissioni da Traffico'!E29*Fattori!$B$2*0.001),'Emissioni da Traffico'!F29,('Emissioni da Traffico'!G29*Fattori!$B$3*0.001))</f>
        <v>0</v>
      </c>
    </row>
    <row r="30" spans="1:8" ht="15">
      <c r="A30" s="4" t="s">
        <v>5</v>
      </c>
      <c r="B30" s="4" t="s">
        <v>11</v>
      </c>
      <c r="C30" s="4" t="s">
        <v>25</v>
      </c>
      <c r="D30" s="11">
        <v>0</v>
      </c>
      <c r="E30" s="12">
        <f>PRODUCT(Fattori!E34*'Emissioni da Traffico'!$D30)</f>
        <v>0</v>
      </c>
      <c r="F30" s="12">
        <f>PRODUCT(Fattori!F34*'Emissioni da Traffico'!$D30)</f>
        <v>0</v>
      </c>
      <c r="G30" s="12">
        <f>PRODUCT(Fattori!G34*'Emissioni da Traffico'!$D30)</f>
        <v>0</v>
      </c>
      <c r="H30" s="23">
        <f>SUM(('Emissioni da Traffico'!E30*Fattori!$B$2*0.001),'Emissioni da Traffico'!F30,('Emissioni da Traffico'!G30*Fattori!$B$3*0.001))</f>
        <v>0</v>
      </c>
    </row>
    <row r="31" spans="1:8" ht="15">
      <c r="A31" s="4" t="s">
        <v>5</v>
      </c>
      <c r="B31" s="4" t="s">
        <v>40</v>
      </c>
      <c r="C31" s="4"/>
      <c r="D31" s="11" t="s">
        <v>48</v>
      </c>
      <c r="E31" s="24" t="s">
        <v>48</v>
      </c>
      <c r="F31" s="24" t="s">
        <v>48</v>
      </c>
      <c r="G31" s="24" t="s">
        <v>48</v>
      </c>
      <c r="H31" s="24" t="s">
        <v>48</v>
      </c>
    </row>
    <row r="32" spans="1:8" ht="15">
      <c r="A32" s="4" t="s">
        <v>8</v>
      </c>
      <c r="B32" s="4" t="s">
        <v>3</v>
      </c>
      <c r="C32" s="4" t="s">
        <v>2</v>
      </c>
      <c r="D32" s="11">
        <v>0</v>
      </c>
      <c r="E32" s="12">
        <f>PRODUCT(Fattori!E36*'Emissioni da Traffico'!$D32)</f>
        <v>0</v>
      </c>
      <c r="F32" s="12">
        <f>PRODUCT(Fattori!F36*'Emissioni da Traffico'!$D32)</f>
        <v>0</v>
      </c>
      <c r="G32" s="12">
        <f>PRODUCT(Fattori!G36*'Emissioni da Traffico'!$D32)</f>
        <v>0</v>
      </c>
      <c r="H32" s="23">
        <f>SUM(('Emissioni da Traffico'!E32*Fattori!$B$2*0.001),'Emissioni da Traffico'!F32,('Emissioni da Traffico'!G32*Fattori!$B$3*0.001))</f>
        <v>0</v>
      </c>
    </row>
    <row r="33" spans="1:8" ht="15">
      <c r="A33" s="4" t="s">
        <v>8</v>
      </c>
      <c r="B33" s="4" t="s">
        <v>3</v>
      </c>
      <c r="C33" s="4" t="s">
        <v>26</v>
      </c>
      <c r="D33" s="11">
        <v>0</v>
      </c>
      <c r="E33" s="12">
        <f>PRODUCT(Fattori!E37*'Emissioni da Traffico'!$D33)</f>
        <v>0</v>
      </c>
      <c r="F33" s="12">
        <f>PRODUCT(Fattori!F37*'Emissioni da Traffico'!$D33)</f>
        <v>0</v>
      </c>
      <c r="G33" s="12">
        <f>PRODUCT(Fattori!G37*'Emissioni da Traffico'!$D33)</f>
        <v>0</v>
      </c>
      <c r="H33" s="23">
        <f>SUM(('Emissioni da Traffico'!E33*Fattori!$B$2*0.001),'Emissioni da Traffico'!F33,('Emissioni da Traffico'!G33*Fattori!$B$3*0.001))</f>
        <v>0</v>
      </c>
    </row>
    <row r="34" spans="1:8" ht="15">
      <c r="A34" s="4" t="s">
        <v>8</v>
      </c>
      <c r="B34" s="4" t="s">
        <v>3</v>
      </c>
      <c r="C34" s="4" t="s">
        <v>27</v>
      </c>
      <c r="D34" s="11">
        <v>0</v>
      </c>
      <c r="E34" s="12">
        <f>PRODUCT(Fattori!E38*'Emissioni da Traffico'!$D34)</f>
        <v>0</v>
      </c>
      <c r="F34" s="12">
        <f>PRODUCT(Fattori!F38*'Emissioni da Traffico'!$D34)</f>
        <v>0</v>
      </c>
      <c r="G34" s="12">
        <f>PRODUCT(Fattori!G38*'Emissioni da Traffico'!$D34)</f>
        <v>0</v>
      </c>
      <c r="H34" s="23">
        <f>SUM(('Emissioni da Traffico'!E34*Fattori!$B$2*0.001),'Emissioni da Traffico'!F34,('Emissioni da Traffico'!G34*Fattori!$B$3*0.001))</f>
        <v>0</v>
      </c>
    </row>
    <row r="35" spans="1:8" ht="15">
      <c r="A35" s="4" t="s">
        <v>8</v>
      </c>
      <c r="B35" s="4" t="s">
        <v>3</v>
      </c>
      <c r="C35" s="4" t="s">
        <v>19</v>
      </c>
      <c r="D35" s="11">
        <v>0</v>
      </c>
      <c r="E35" s="12">
        <f>PRODUCT(Fattori!E39*'Emissioni da Traffico'!$D35)</f>
        <v>0</v>
      </c>
      <c r="F35" s="12">
        <f>PRODUCT(Fattori!F39*'Emissioni da Traffico'!$D35)</f>
        <v>0</v>
      </c>
      <c r="G35" s="12">
        <f>PRODUCT(Fattori!G39*'Emissioni da Traffico'!$D35)</f>
        <v>0</v>
      </c>
      <c r="H35" s="23">
        <f>SUM(('Emissioni da Traffico'!E35*Fattori!$B$2*0.001),'Emissioni da Traffico'!F35,('Emissioni da Traffico'!G35*Fattori!$B$3*0.001))</f>
        <v>0</v>
      </c>
    </row>
    <row r="36" spans="1:8" ht="15">
      <c r="A36" s="4" t="s">
        <v>8</v>
      </c>
      <c r="B36" s="4" t="s">
        <v>3</v>
      </c>
      <c r="C36" s="4" t="s">
        <v>20</v>
      </c>
      <c r="D36" s="11">
        <v>0</v>
      </c>
      <c r="E36" s="12">
        <f>PRODUCT(Fattori!E40*'Emissioni da Traffico'!$D36)</f>
        <v>0</v>
      </c>
      <c r="F36" s="12">
        <f>PRODUCT(Fattori!F40*'Emissioni da Traffico'!$D36)</f>
        <v>0</v>
      </c>
      <c r="G36" s="12">
        <f>PRODUCT(Fattori!G40*'Emissioni da Traffico'!$D36)</f>
        <v>0</v>
      </c>
      <c r="H36" s="23">
        <f>SUM(('Emissioni da Traffico'!E36*Fattori!$B$2*0.001),'Emissioni da Traffico'!F36,('Emissioni da Traffico'!G36*Fattori!$B$3*0.001))</f>
        <v>0</v>
      </c>
    </row>
    <row r="37" spans="1:8" ht="15">
      <c r="A37" s="4" t="s">
        <v>8</v>
      </c>
      <c r="B37" s="4" t="s">
        <v>3</v>
      </c>
      <c r="C37" s="4" t="s">
        <v>24</v>
      </c>
      <c r="D37" s="11">
        <v>0</v>
      </c>
      <c r="E37" s="12">
        <f>PRODUCT(Fattori!E41*'Emissioni da Traffico'!$D37)</f>
        <v>0</v>
      </c>
      <c r="F37" s="12">
        <f>PRODUCT(Fattori!F41*'Emissioni da Traffico'!$D37)</f>
        <v>0</v>
      </c>
      <c r="G37" s="12">
        <f>PRODUCT(Fattori!G41*'Emissioni da Traffico'!$D37)</f>
        <v>0</v>
      </c>
      <c r="H37" s="23">
        <f>SUM(('Emissioni da Traffico'!E37*Fattori!$B$2*0.001),'Emissioni da Traffico'!F37,('Emissioni da Traffico'!G37*Fattori!$B$3*0.001))</f>
        <v>0</v>
      </c>
    </row>
    <row r="38" spans="1:8" ht="15">
      <c r="A38" s="4" t="s">
        <v>8</v>
      </c>
      <c r="B38" s="4" t="s">
        <v>3</v>
      </c>
      <c r="C38" s="4" t="s">
        <v>25</v>
      </c>
      <c r="D38" s="11">
        <v>0</v>
      </c>
      <c r="E38" s="12">
        <f>PRODUCT(Fattori!E42*'Emissioni da Traffico'!$D38)</f>
        <v>0</v>
      </c>
      <c r="F38" s="12">
        <f>PRODUCT(Fattori!F42*'Emissioni da Traffico'!$D38)</f>
        <v>0</v>
      </c>
      <c r="G38" s="12">
        <f>PRODUCT(Fattori!G42*'Emissioni da Traffico'!$D38)</f>
        <v>0</v>
      </c>
      <c r="H38" s="23">
        <f>SUM(('Emissioni da Traffico'!E38*Fattori!$B$2*0.001),'Emissioni da Traffico'!F38,('Emissioni da Traffico'!G38*Fattori!$B$3*0.001))</f>
        <v>0</v>
      </c>
    </row>
    <row r="39" spans="1:8" ht="15">
      <c r="A39" s="4" t="s">
        <v>8</v>
      </c>
      <c r="B39" s="4" t="s">
        <v>7</v>
      </c>
      <c r="C39" s="4" t="s">
        <v>2</v>
      </c>
      <c r="D39" s="11">
        <v>0</v>
      </c>
      <c r="E39" s="12">
        <f>PRODUCT(Fattori!E43*'Emissioni da Traffico'!$D39)</f>
        <v>0</v>
      </c>
      <c r="F39" s="12">
        <f>PRODUCT(Fattori!F43*'Emissioni da Traffico'!$D39)</f>
        <v>0</v>
      </c>
      <c r="G39" s="12">
        <f>PRODUCT(Fattori!G43*'Emissioni da Traffico'!$D39)</f>
        <v>0</v>
      </c>
      <c r="H39" s="23">
        <f>SUM(('Emissioni da Traffico'!E39*Fattori!$B$2*0.001),'Emissioni da Traffico'!F39,('Emissioni da Traffico'!G39*Fattori!$B$3*0.001))</f>
        <v>0</v>
      </c>
    </row>
    <row r="40" spans="1:8" ht="15">
      <c r="A40" s="4" t="s">
        <v>8</v>
      </c>
      <c r="B40" s="4" t="s">
        <v>7</v>
      </c>
      <c r="C40" s="4" t="s">
        <v>26</v>
      </c>
      <c r="D40" s="11">
        <v>0</v>
      </c>
      <c r="E40" s="12">
        <f>PRODUCT(Fattori!E44*'Emissioni da Traffico'!$D40)</f>
        <v>0</v>
      </c>
      <c r="F40" s="12">
        <f>PRODUCT(Fattori!F44*'Emissioni da Traffico'!$D40)</f>
        <v>0</v>
      </c>
      <c r="G40" s="12">
        <f>PRODUCT(Fattori!G44*'Emissioni da Traffico'!$D40)</f>
        <v>0</v>
      </c>
      <c r="H40" s="23">
        <f>SUM(('Emissioni da Traffico'!E40*Fattori!$B$2*0.001),'Emissioni da Traffico'!F40,('Emissioni da Traffico'!G40*Fattori!$B$3*0.001))</f>
        <v>0</v>
      </c>
    </row>
    <row r="41" spans="1:8" ht="15">
      <c r="A41" s="4" t="s">
        <v>8</v>
      </c>
      <c r="B41" s="4" t="s">
        <v>7</v>
      </c>
      <c r="C41" s="4" t="s">
        <v>27</v>
      </c>
      <c r="D41" s="11">
        <v>0</v>
      </c>
      <c r="E41" s="12">
        <f>PRODUCT(Fattori!E45*'Emissioni da Traffico'!$D41)</f>
        <v>0</v>
      </c>
      <c r="F41" s="12">
        <f>PRODUCT(Fattori!F45*'Emissioni da Traffico'!$D41)</f>
        <v>0</v>
      </c>
      <c r="G41" s="12">
        <f>PRODUCT(Fattori!G45*'Emissioni da Traffico'!$D41)</f>
        <v>0</v>
      </c>
      <c r="H41" s="23">
        <f>SUM(('Emissioni da Traffico'!E41*Fattori!$B$2*0.001),'Emissioni da Traffico'!F41,('Emissioni da Traffico'!G41*Fattori!$B$3*0.001))</f>
        <v>0</v>
      </c>
    </row>
    <row r="42" spans="1:8" ht="15">
      <c r="A42" s="4" t="s">
        <v>8</v>
      </c>
      <c r="B42" s="4" t="s">
        <v>7</v>
      </c>
      <c r="C42" s="4" t="s">
        <v>19</v>
      </c>
      <c r="D42" s="11">
        <v>0</v>
      </c>
      <c r="E42" s="12">
        <f>PRODUCT(Fattori!E46*'Emissioni da Traffico'!$D42)</f>
        <v>0</v>
      </c>
      <c r="F42" s="12">
        <f>PRODUCT(Fattori!F46*'Emissioni da Traffico'!$D42)</f>
        <v>0</v>
      </c>
      <c r="G42" s="12">
        <f>PRODUCT(Fattori!G46*'Emissioni da Traffico'!$D42)</f>
        <v>0</v>
      </c>
      <c r="H42" s="23">
        <f>SUM(('Emissioni da Traffico'!E42*Fattori!$B$2*0.001),'Emissioni da Traffico'!F42,('Emissioni da Traffico'!G42*Fattori!$B$3*0.001))</f>
        <v>0</v>
      </c>
    </row>
    <row r="43" spans="1:8" ht="15">
      <c r="A43" s="4" t="s">
        <v>8</v>
      </c>
      <c r="B43" s="4" t="s">
        <v>7</v>
      </c>
      <c r="C43" s="4" t="s">
        <v>20</v>
      </c>
      <c r="D43" s="11">
        <v>0</v>
      </c>
      <c r="E43" s="12">
        <f>PRODUCT(Fattori!E47*'Emissioni da Traffico'!$D43)</f>
        <v>0</v>
      </c>
      <c r="F43" s="12">
        <f>PRODUCT(Fattori!F47*'Emissioni da Traffico'!$D43)</f>
        <v>0</v>
      </c>
      <c r="G43" s="12">
        <f>PRODUCT(Fattori!G47*'Emissioni da Traffico'!$D43)</f>
        <v>0</v>
      </c>
      <c r="H43" s="23">
        <f>SUM(('Emissioni da Traffico'!E43*Fattori!$B$2*0.001),'Emissioni da Traffico'!F43,('Emissioni da Traffico'!G43*Fattori!$B$3*0.001))</f>
        <v>0</v>
      </c>
    </row>
    <row r="44" spans="1:8" ht="15">
      <c r="A44" s="4" t="s">
        <v>8</v>
      </c>
      <c r="B44" s="4" t="s">
        <v>7</v>
      </c>
      <c r="C44" s="4" t="s">
        <v>24</v>
      </c>
      <c r="D44" s="11">
        <v>0</v>
      </c>
      <c r="E44" s="12">
        <f>PRODUCT(Fattori!E48*'Emissioni da Traffico'!$D44)</f>
        <v>0</v>
      </c>
      <c r="F44" s="12">
        <f>PRODUCT(Fattori!F48*'Emissioni da Traffico'!$D44)</f>
        <v>0</v>
      </c>
      <c r="G44" s="12">
        <f>PRODUCT(Fattori!G48*'Emissioni da Traffico'!$D44)</f>
        <v>0</v>
      </c>
      <c r="H44" s="23">
        <f>SUM(('Emissioni da Traffico'!E44*Fattori!$B$2*0.001),'Emissioni da Traffico'!F44,('Emissioni da Traffico'!G44*Fattori!$B$3*0.001))</f>
        <v>0</v>
      </c>
    </row>
    <row r="45" spans="1:8" ht="15">
      <c r="A45" s="4" t="s">
        <v>8</v>
      </c>
      <c r="B45" s="4" t="s">
        <v>7</v>
      </c>
      <c r="C45" s="4" t="s">
        <v>25</v>
      </c>
      <c r="D45" s="11">
        <v>0</v>
      </c>
      <c r="E45" s="12">
        <f>PRODUCT(Fattori!E49*'Emissioni da Traffico'!$D45)</f>
        <v>0</v>
      </c>
      <c r="F45" s="12">
        <f>PRODUCT(Fattori!F49*'Emissioni da Traffico'!$D45)</f>
        <v>0</v>
      </c>
      <c r="G45" s="12">
        <f>PRODUCT(Fattori!G49*'Emissioni da Traffico'!$D45)</f>
        <v>0</v>
      </c>
      <c r="H45" s="23">
        <f>SUM(('Emissioni da Traffico'!E45*Fattori!$B$2*0.001),'Emissioni da Traffico'!F45,('Emissioni da Traffico'!G45*Fattori!$B$3*0.001))</f>
        <v>0</v>
      </c>
    </row>
    <row r="46" spans="1:8" ht="15">
      <c r="A46" s="4" t="s">
        <v>8</v>
      </c>
      <c r="B46" s="4" t="s">
        <v>39</v>
      </c>
      <c r="C46" s="4" t="s">
        <v>2</v>
      </c>
      <c r="D46" s="11">
        <v>0</v>
      </c>
      <c r="E46" s="12">
        <f>PRODUCT(Fattori!E50*'Emissioni da Traffico'!$D46)</f>
        <v>0</v>
      </c>
      <c r="F46" s="12">
        <f>PRODUCT(Fattori!F50*'Emissioni da Traffico'!$D46)</f>
        <v>0</v>
      </c>
      <c r="G46" s="12">
        <f>PRODUCT(Fattori!G50*'Emissioni da Traffico'!$D46)</f>
        <v>0</v>
      </c>
      <c r="H46" s="23">
        <f>SUM(('Emissioni da Traffico'!E46*Fattori!$B$2*0.001),'Emissioni da Traffico'!F46,('Emissioni da Traffico'!G46*Fattori!$B$3*0.001))</f>
        <v>0</v>
      </c>
    </row>
    <row r="47" spans="1:8" ht="15">
      <c r="A47" s="4" t="s">
        <v>8</v>
      </c>
      <c r="B47" s="4" t="s">
        <v>39</v>
      </c>
      <c r="C47" s="4" t="s">
        <v>26</v>
      </c>
      <c r="D47" s="11">
        <v>0</v>
      </c>
      <c r="E47" s="12">
        <f>PRODUCT(Fattori!E51*'Emissioni da Traffico'!$D47)</f>
        <v>0</v>
      </c>
      <c r="F47" s="12">
        <f>PRODUCT(Fattori!F51*'Emissioni da Traffico'!$D47)</f>
        <v>0</v>
      </c>
      <c r="G47" s="12">
        <f>PRODUCT(Fattori!G51*'Emissioni da Traffico'!$D47)</f>
        <v>0</v>
      </c>
      <c r="H47" s="23">
        <f>SUM(('Emissioni da Traffico'!E47*Fattori!$B$2*0.001),'Emissioni da Traffico'!F47,('Emissioni da Traffico'!G47*Fattori!$B$3*0.001))</f>
        <v>0</v>
      </c>
    </row>
    <row r="48" spans="1:8" ht="15">
      <c r="A48" s="4" t="s">
        <v>8</v>
      </c>
      <c r="B48" s="4" t="s">
        <v>39</v>
      </c>
      <c r="C48" s="4" t="s">
        <v>27</v>
      </c>
      <c r="D48" s="11">
        <v>0</v>
      </c>
      <c r="E48" s="12">
        <f>PRODUCT(Fattori!E52*'Emissioni da Traffico'!$D48)</f>
        <v>0</v>
      </c>
      <c r="F48" s="12">
        <f>PRODUCT(Fattori!F52*'Emissioni da Traffico'!$D48)</f>
        <v>0</v>
      </c>
      <c r="G48" s="12">
        <f>PRODUCT(Fattori!G52*'Emissioni da Traffico'!$D48)</f>
        <v>0</v>
      </c>
      <c r="H48" s="23">
        <f>SUM(('Emissioni da Traffico'!E48*Fattori!$B$2*0.001),'Emissioni da Traffico'!F48,('Emissioni da Traffico'!G48*Fattori!$B$3*0.001))</f>
        <v>0</v>
      </c>
    </row>
    <row r="49" spans="1:8" ht="15">
      <c r="A49" s="4" t="s">
        <v>8</v>
      </c>
      <c r="B49" s="4" t="s">
        <v>39</v>
      </c>
      <c r="C49" s="4" t="s">
        <v>19</v>
      </c>
      <c r="D49" s="11">
        <v>0</v>
      </c>
      <c r="E49" s="12">
        <f>PRODUCT(Fattori!E53*'Emissioni da Traffico'!$D49)</f>
        <v>0</v>
      </c>
      <c r="F49" s="12">
        <f>PRODUCT(Fattori!F53*'Emissioni da Traffico'!$D49)</f>
        <v>0</v>
      </c>
      <c r="G49" s="12">
        <f>PRODUCT(Fattori!G53*'Emissioni da Traffico'!$D49)</f>
        <v>0</v>
      </c>
      <c r="H49" s="23">
        <f>SUM(('Emissioni da Traffico'!E49*Fattori!$B$2*0.001),'Emissioni da Traffico'!F49,('Emissioni da Traffico'!G49*Fattori!$B$3*0.001))</f>
        <v>0</v>
      </c>
    </row>
    <row r="50" spans="1:8" ht="15">
      <c r="A50" s="4" t="s">
        <v>8</v>
      </c>
      <c r="B50" s="4" t="s">
        <v>39</v>
      </c>
      <c r="C50" s="4" t="s">
        <v>20</v>
      </c>
      <c r="D50" s="11">
        <v>0</v>
      </c>
      <c r="E50" s="12">
        <f>PRODUCT(Fattori!E54*'Emissioni da Traffico'!$D50)</f>
        <v>0</v>
      </c>
      <c r="F50" s="12">
        <f>PRODUCT(Fattori!F54*'Emissioni da Traffico'!$D50)</f>
        <v>0</v>
      </c>
      <c r="G50" s="12">
        <f>PRODUCT(Fattori!G54*'Emissioni da Traffico'!$D50)</f>
        <v>0</v>
      </c>
      <c r="H50" s="23">
        <f>SUM(('Emissioni da Traffico'!E50*Fattori!$B$2*0.001),'Emissioni da Traffico'!F50,('Emissioni da Traffico'!G50*Fattori!$B$3*0.001))</f>
        <v>0</v>
      </c>
    </row>
    <row r="51" spans="1:8" ht="15">
      <c r="A51" s="4" t="s">
        <v>8</v>
      </c>
      <c r="B51" s="4" t="s">
        <v>39</v>
      </c>
      <c r="C51" s="4" t="s">
        <v>24</v>
      </c>
      <c r="D51" s="11">
        <v>0</v>
      </c>
      <c r="E51" s="12">
        <f>PRODUCT(Fattori!E55*'Emissioni da Traffico'!$D51)</f>
        <v>0</v>
      </c>
      <c r="F51" s="12">
        <f>PRODUCT(Fattori!F55*'Emissioni da Traffico'!$D51)</f>
        <v>0</v>
      </c>
      <c r="G51" s="12">
        <f>PRODUCT(Fattori!G55*'Emissioni da Traffico'!$D51)</f>
        <v>0</v>
      </c>
      <c r="H51" s="23">
        <f>SUM(('Emissioni da Traffico'!E51*Fattori!$B$2*0.001),'Emissioni da Traffico'!F51,('Emissioni da Traffico'!G51*Fattori!$B$3*0.001))</f>
        <v>0</v>
      </c>
    </row>
    <row r="52" spans="1:8" ht="15">
      <c r="A52" s="4" t="s">
        <v>8</v>
      </c>
      <c r="B52" s="4" t="s">
        <v>39</v>
      </c>
      <c r="C52" s="4" t="s">
        <v>25</v>
      </c>
      <c r="D52" s="11">
        <v>0</v>
      </c>
      <c r="E52" s="12">
        <f>PRODUCT(Fattori!E56*'Emissioni da Traffico'!$D52)</f>
        <v>0</v>
      </c>
      <c r="F52" s="12">
        <f>PRODUCT(Fattori!F56*'Emissioni da Traffico'!$D52)</f>
        <v>0</v>
      </c>
      <c r="G52" s="12">
        <f>PRODUCT(Fattori!G56*'Emissioni da Traffico'!$D52)</f>
        <v>0</v>
      </c>
      <c r="H52" s="23">
        <f>SUM(('Emissioni da Traffico'!E52*Fattori!$B$2*0.001),'Emissioni da Traffico'!F52,('Emissioni da Traffico'!G52*Fattori!$B$3*0.001))</f>
        <v>0</v>
      </c>
    </row>
    <row r="53" spans="1:8" ht="15">
      <c r="A53" s="4" t="s">
        <v>8</v>
      </c>
      <c r="B53" s="4" t="s">
        <v>11</v>
      </c>
      <c r="C53" s="4" t="s">
        <v>2</v>
      </c>
      <c r="D53" s="11">
        <v>0</v>
      </c>
      <c r="E53" s="12">
        <f>PRODUCT(Fattori!E57*'Emissioni da Traffico'!$D53)</f>
        <v>0</v>
      </c>
      <c r="F53" s="12">
        <f>PRODUCT(Fattori!F57*'Emissioni da Traffico'!$D53)</f>
        <v>0</v>
      </c>
      <c r="G53" s="12">
        <f>PRODUCT(Fattori!G57*'Emissioni da Traffico'!$D53)</f>
        <v>0</v>
      </c>
      <c r="H53" s="23">
        <f>SUM(('Emissioni da Traffico'!E53*Fattori!$B$2*0.001),'Emissioni da Traffico'!F53,('Emissioni da Traffico'!G53*Fattori!$B$3*0.001))</f>
        <v>0</v>
      </c>
    </row>
    <row r="54" spans="1:8" ht="15">
      <c r="A54" s="4" t="s">
        <v>8</v>
      </c>
      <c r="B54" s="4" t="s">
        <v>11</v>
      </c>
      <c r="C54" s="4" t="s">
        <v>26</v>
      </c>
      <c r="D54" s="11">
        <v>0</v>
      </c>
      <c r="E54" s="12">
        <f>PRODUCT(Fattori!E58*'Emissioni da Traffico'!$D54)</f>
        <v>0</v>
      </c>
      <c r="F54" s="12">
        <f>PRODUCT(Fattori!F58*'Emissioni da Traffico'!$D54)</f>
        <v>0</v>
      </c>
      <c r="G54" s="12">
        <f>PRODUCT(Fattori!G58*'Emissioni da Traffico'!$D54)</f>
        <v>0</v>
      </c>
      <c r="H54" s="23">
        <f>SUM(('Emissioni da Traffico'!E54*Fattori!$B$2*0.001),'Emissioni da Traffico'!F54,('Emissioni da Traffico'!G54*Fattori!$B$3*0.001))</f>
        <v>0</v>
      </c>
    </row>
    <row r="55" spans="1:8" ht="15">
      <c r="A55" s="4" t="s">
        <v>8</v>
      </c>
      <c r="B55" s="4" t="s">
        <v>11</v>
      </c>
      <c r="C55" s="4" t="s">
        <v>27</v>
      </c>
      <c r="D55" s="11">
        <v>0</v>
      </c>
      <c r="E55" s="12">
        <f>PRODUCT(Fattori!E59*'Emissioni da Traffico'!$D55)</f>
        <v>0</v>
      </c>
      <c r="F55" s="12">
        <f>PRODUCT(Fattori!F59*'Emissioni da Traffico'!$D55)</f>
        <v>0</v>
      </c>
      <c r="G55" s="12">
        <f>PRODUCT(Fattori!G59*'Emissioni da Traffico'!$D55)</f>
        <v>0</v>
      </c>
      <c r="H55" s="23">
        <f>SUM(('Emissioni da Traffico'!E55*Fattori!$B$2*0.001),'Emissioni da Traffico'!F55,('Emissioni da Traffico'!G55*Fattori!$B$3*0.001))</f>
        <v>0</v>
      </c>
    </row>
    <row r="56" spans="1:8" ht="15">
      <c r="A56" s="4" t="s">
        <v>8</v>
      </c>
      <c r="B56" s="4" t="s">
        <v>11</v>
      </c>
      <c r="C56" s="4" t="s">
        <v>19</v>
      </c>
      <c r="D56" s="11">
        <v>0</v>
      </c>
      <c r="E56" s="12">
        <f>PRODUCT(Fattori!E60*'Emissioni da Traffico'!$D56)</f>
        <v>0</v>
      </c>
      <c r="F56" s="12">
        <f>PRODUCT(Fattori!F60*'Emissioni da Traffico'!$D56)</f>
        <v>0</v>
      </c>
      <c r="G56" s="12">
        <f>PRODUCT(Fattori!G60*'Emissioni da Traffico'!$D56)</f>
        <v>0</v>
      </c>
      <c r="H56" s="23">
        <f>SUM(('Emissioni da Traffico'!E56*Fattori!$B$2*0.001),'Emissioni da Traffico'!F56,('Emissioni da Traffico'!G56*Fattori!$B$3*0.001))</f>
        <v>0</v>
      </c>
    </row>
    <row r="57" spans="1:8" ht="15">
      <c r="A57" s="4" t="s">
        <v>8</v>
      </c>
      <c r="B57" s="4" t="s">
        <v>11</v>
      </c>
      <c r="C57" s="4" t="s">
        <v>20</v>
      </c>
      <c r="D57" s="11">
        <v>0</v>
      </c>
      <c r="E57" s="12">
        <f>PRODUCT(Fattori!E61*'Emissioni da Traffico'!$D57)</f>
        <v>0</v>
      </c>
      <c r="F57" s="12">
        <f>PRODUCT(Fattori!F61*'Emissioni da Traffico'!$D57)</f>
        <v>0</v>
      </c>
      <c r="G57" s="12">
        <f>PRODUCT(Fattori!G61*'Emissioni da Traffico'!$D57)</f>
        <v>0</v>
      </c>
      <c r="H57" s="23">
        <f>SUM(('Emissioni da Traffico'!E57*Fattori!$B$2*0.001),'Emissioni da Traffico'!F57,('Emissioni da Traffico'!G57*Fattori!$B$3*0.001))</f>
        <v>0</v>
      </c>
    </row>
    <row r="58" spans="1:8" ht="15">
      <c r="A58" s="4" t="s">
        <v>8</v>
      </c>
      <c r="B58" s="4" t="s">
        <v>11</v>
      </c>
      <c r="C58" s="4" t="s">
        <v>24</v>
      </c>
      <c r="D58" s="11">
        <v>0</v>
      </c>
      <c r="E58" s="12">
        <f>PRODUCT(Fattori!E62*'Emissioni da Traffico'!$D58)</f>
        <v>0</v>
      </c>
      <c r="F58" s="12">
        <f>PRODUCT(Fattori!F62*'Emissioni da Traffico'!$D58)</f>
        <v>0</v>
      </c>
      <c r="G58" s="12">
        <f>PRODUCT(Fattori!G62*'Emissioni da Traffico'!$D58)</f>
        <v>0</v>
      </c>
      <c r="H58" s="23">
        <f>SUM(('Emissioni da Traffico'!E58*Fattori!$B$2*0.001),'Emissioni da Traffico'!F58,('Emissioni da Traffico'!G58*Fattori!$B$3*0.001))</f>
        <v>0</v>
      </c>
    </row>
    <row r="59" spans="1:8" ht="15">
      <c r="A59" s="4" t="s">
        <v>8</v>
      </c>
      <c r="B59" s="4" t="s">
        <v>11</v>
      </c>
      <c r="C59" s="4" t="s">
        <v>25</v>
      </c>
      <c r="D59" s="11">
        <v>0</v>
      </c>
      <c r="E59" s="12">
        <f>PRODUCT(Fattori!E63*'Emissioni da Traffico'!$D59)</f>
        <v>0</v>
      </c>
      <c r="F59" s="12">
        <f>PRODUCT(Fattori!F63*'Emissioni da Traffico'!$D59)</f>
        <v>0</v>
      </c>
      <c r="G59" s="12">
        <f>PRODUCT(Fattori!G63*'Emissioni da Traffico'!$D59)</f>
        <v>0</v>
      </c>
      <c r="H59" s="23">
        <f>SUM(('Emissioni da Traffico'!E59*Fattori!$B$2*0.001),'Emissioni da Traffico'!F59,('Emissioni da Traffico'!G59*Fattori!$B$3*0.001))</f>
        <v>0</v>
      </c>
    </row>
    <row r="60" spans="1:8" ht="15">
      <c r="A60" s="4" t="s">
        <v>41</v>
      </c>
      <c r="B60" s="4" t="s">
        <v>3</v>
      </c>
      <c r="C60" s="4" t="s">
        <v>66</v>
      </c>
      <c r="D60" s="11">
        <v>0</v>
      </c>
      <c r="E60" s="12">
        <f>PRODUCT(Fattori!E64*'Emissioni da Traffico'!$D60)</f>
        <v>0</v>
      </c>
      <c r="F60" s="12">
        <f>PRODUCT(Fattori!F64*'Emissioni da Traffico'!$D60)</f>
        <v>0</v>
      </c>
      <c r="G60" s="12">
        <f>PRODUCT(Fattori!G64*'Emissioni da Traffico'!$D60)</f>
        <v>0</v>
      </c>
      <c r="H60" s="23">
        <f>SUM(('Emissioni da Traffico'!E60*Fattori!$B$2*0.001),'Emissioni da Traffico'!F60,('Emissioni da Traffico'!G60*Fattori!$B$3*0.001))</f>
        <v>0</v>
      </c>
    </row>
    <row r="61" spans="1:8" ht="15">
      <c r="A61" s="4" t="s">
        <v>41</v>
      </c>
      <c r="B61" s="4" t="s">
        <v>7</v>
      </c>
      <c r="C61" s="4" t="s">
        <v>12</v>
      </c>
      <c r="D61" s="11">
        <v>0</v>
      </c>
      <c r="E61" s="12">
        <f>PRODUCT(Fattori!E65*'Emissioni da Traffico'!$D61)</f>
        <v>0</v>
      </c>
      <c r="F61" s="12">
        <f>PRODUCT(Fattori!F65*'Emissioni da Traffico'!$D61)</f>
        <v>0</v>
      </c>
      <c r="G61" s="12">
        <f>PRODUCT(Fattori!G65*'Emissioni da Traffico'!$D61)</f>
        <v>0</v>
      </c>
      <c r="H61" s="23">
        <f>SUM(('Emissioni da Traffico'!E61*Fattori!$B$2*0.001),'Emissioni da Traffico'!F61,('Emissioni da Traffico'!G61*Fattori!$B$3*0.001))</f>
        <v>0</v>
      </c>
    </row>
    <row r="62" spans="1:8" ht="15">
      <c r="A62" s="4" t="s">
        <v>41</v>
      </c>
      <c r="B62" s="4" t="s">
        <v>7</v>
      </c>
      <c r="C62" s="4" t="s">
        <v>9</v>
      </c>
      <c r="D62" s="11">
        <v>0</v>
      </c>
      <c r="E62" s="12">
        <f>PRODUCT(Fattori!E66*'Emissioni da Traffico'!$D62)</f>
        <v>0</v>
      </c>
      <c r="F62" s="12">
        <f>PRODUCT(Fattori!F66*'Emissioni da Traffico'!$D62)</f>
        <v>0</v>
      </c>
      <c r="G62" s="12">
        <f>PRODUCT(Fattori!G66*'Emissioni da Traffico'!$D62)</f>
        <v>0</v>
      </c>
      <c r="H62" s="23">
        <f>SUM(('Emissioni da Traffico'!E62*Fattori!$B$2*0.001),'Emissioni da Traffico'!F62,('Emissioni da Traffico'!G62*Fattori!$B$3*0.001))</f>
        <v>0</v>
      </c>
    </row>
    <row r="63" spans="1:8" ht="15">
      <c r="A63" s="4" t="s">
        <v>41</v>
      </c>
      <c r="B63" s="4" t="s">
        <v>7</v>
      </c>
      <c r="C63" s="4" t="s">
        <v>10</v>
      </c>
      <c r="D63" s="11">
        <v>0</v>
      </c>
      <c r="E63" s="12">
        <f>PRODUCT(Fattori!E67*'Emissioni da Traffico'!$D63)</f>
        <v>0</v>
      </c>
      <c r="F63" s="12">
        <f>PRODUCT(Fattori!F67*'Emissioni da Traffico'!$D63)</f>
        <v>0</v>
      </c>
      <c r="G63" s="12">
        <f>PRODUCT(Fattori!G67*'Emissioni da Traffico'!$D63)</f>
        <v>0</v>
      </c>
      <c r="H63" s="23">
        <f>SUM(('Emissioni da Traffico'!E63*Fattori!$B$2*0.001),'Emissioni da Traffico'!F63,('Emissioni da Traffico'!G63*Fattori!$B$3*0.001))</f>
        <v>0</v>
      </c>
    </row>
    <row r="64" spans="1:8" ht="15">
      <c r="A64" s="4" t="s">
        <v>41</v>
      </c>
      <c r="B64" s="4" t="s">
        <v>7</v>
      </c>
      <c r="C64" s="4" t="s">
        <v>28</v>
      </c>
      <c r="D64" s="11">
        <v>0</v>
      </c>
      <c r="E64" s="12">
        <f>PRODUCT(Fattori!E68*'Emissioni da Traffico'!$D64)</f>
        <v>0</v>
      </c>
      <c r="F64" s="12">
        <f>PRODUCT(Fattori!F68*'Emissioni da Traffico'!$D64)</f>
        <v>0</v>
      </c>
      <c r="G64" s="12">
        <f>PRODUCT(Fattori!G68*'Emissioni da Traffico'!$D64)</f>
        <v>0</v>
      </c>
      <c r="H64" s="23">
        <f>SUM(('Emissioni da Traffico'!E64*Fattori!$B$2*0.001),'Emissioni da Traffico'!F64,('Emissioni da Traffico'!G64*Fattori!$B$3*0.001))</f>
        <v>0</v>
      </c>
    </row>
    <row r="65" spans="1:8" ht="15">
      <c r="A65" s="4" t="s">
        <v>41</v>
      </c>
      <c r="B65" s="4" t="s">
        <v>7</v>
      </c>
      <c r="C65" s="4" t="s">
        <v>29</v>
      </c>
      <c r="D65" s="11">
        <v>0</v>
      </c>
      <c r="E65" s="12">
        <f>PRODUCT(Fattori!E69*'Emissioni da Traffico'!$D65)</f>
        <v>0</v>
      </c>
      <c r="F65" s="12">
        <f>PRODUCT(Fattori!F69*'Emissioni da Traffico'!$D65)</f>
        <v>0</v>
      </c>
      <c r="G65" s="12">
        <f>PRODUCT(Fattori!G69*'Emissioni da Traffico'!$D65)</f>
        <v>0</v>
      </c>
      <c r="H65" s="23">
        <f>SUM(('Emissioni da Traffico'!E65*Fattori!$B$2*0.001),'Emissioni da Traffico'!F65,('Emissioni da Traffico'!G65*Fattori!$B$3*0.001))</f>
        <v>0</v>
      </c>
    </row>
    <row r="66" spans="1:8" ht="15">
      <c r="A66" s="4" t="s">
        <v>41</v>
      </c>
      <c r="B66" s="4" t="s">
        <v>7</v>
      </c>
      <c r="C66" s="4" t="s">
        <v>30</v>
      </c>
      <c r="D66" s="11">
        <v>0</v>
      </c>
      <c r="E66" s="12">
        <f>PRODUCT(Fattori!E70*'Emissioni da Traffico'!$D66)</f>
        <v>0</v>
      </c>
      <c r="F66" s="12">
        <f>PRODUCT(Fattori!F70*'Emissioni da Traffico'!$D66)</f>
        <v>0</v>
      </c>
      <c r="G66" s="12">
        <f>PRODUCT(Fattori!G70*'Emissioni da Traffico'!$D66)</f>
        <v>0</v>
      </c>
      <c r="H66" s="23">
        <f>SUM(('Emissioni da Traffico'!E66*Fattori!$B$2*0.001),'Emissioni da Traffico'!F66,('Emissioni da Traffico'!G66*Fattori!$B$3*0.001))</f>
        <v>0</v>
      </c>
    </row>
    <row r="67" spans="1:8" ht="15">
      <c r="A67" s="4" t="s">
        <v>41</v>
      </c>
      <c r="B67" s="4" t="s">
        <v>7</v>
      </c>
      <c r="C67" s="4" t="s">
        <v>31</v>
      </c>
      <c r="D67" s="11">
        <v>0</v>
      </c>
      <c r="E67" s="12">
        <f>PRODUCT(Fattori!E71*'Emissioni da Traffico'!$D67)</f>
        <v>0</v>
      </c>
      <c r="F67" s="12">
        <f>PRODUCT(Fattori!F71*'Emissioni da Traffico'!$D67)</f>
        <v>0</v>
      </c>
      <c r="G67" s="12">
        <f>PRODUCT(Fattori!G71*'Emissioni da Traffico'!$D67)</f>
        <v>0</v>
      </c>
      <c r="H67" s="23">
        <f>SUM(('Emissioni da Traffico'!E67*Fattori!$B$2*0.001),'Emissioni da Traffico'!F67,('Emissioni da Traffico'!G67*Fattori!$B$3*0.001))</f>
        <v>0</v>
      </c>
    </row>
    <row r="68" spans="1:8" ht="15">
      <c r="A68" s="4" t="s">
        <v>42</v>
      </c>
      <c r="B68" s="4" t="s">
        <v>7</v>
      </c>
      <c r="C68" s="4" t="s">
        <v>12</v>
      </c>
      <c r="D68" s="11">
        <v>0</v>
      </c>
      <c r="E68" s="12">
        <f>PRODUCT(Fattori!E72*'Emissioni da Traffico'!$D68)</f>
        <v>0</v>
      </c>
      <c r="F68" s="12">
        <f>PRODUCT(Fattori!F72*'Emissioni da Traffico'!$D68)</f>
        <v>0</v>
      </c>
      <c r="G68" s="12">
        <f>PRODUCT(Fattori!G72*'Emissioni da Traffico'!$D68)</f>
        <v>0</v>
      </c>
      <c r="H68" s="23">
        <f>SUM(('Emissioni da Traffico'!E68*Fattori!$B$2*0.001),'Emissioni da Traffico'!F68,('Emissioni da Traffico'!G68*Fattori!$B$3*0.001))</f>
        <v>0</v>
      </c>
    </row>
    <row r="69" spans="1:8" ht="15">
      <c r="A69" s="4" t="s">
        <v>42</v>
      </c>
      <c r="B69" s="4" t="s">
        <v>7</v>
      </c>
      <c r="C69" s="4" t="s">
        <v>9</v>
      </c>
      <c r="D69" s="11">
        <v>0</v>
      </c>
      <c r="E69" s="12">
        <f>PRODUCT(Fattori!E73*'Emissioni da Traffico'!$D69)</f>
        <v>0</v>
      </c>
      <c r="F69" s="12">
        <f>PRODUCT(Fattori!F73*'Emissioni da Traffico'!$D69)</f>
        <v>0</v>
      </c>
      <c r="G69" s="12">
        <f>PRODUCT(Fattori!G73*'Emissioni da Traffico'!$D69)</f>
        <v>0</v>
      </c>
      <c r="H69" s="23">
        <f>SUM(('Emissioni da Traffico'!E69*Fattori!$B$2*0.001),'Emissioni da Traffico'!F69,('Emissioni da Traffico'!G69*Fattori!$B$3*0.001))</f>
        <v>0</v>
      </c>
    </row>
    <row r="70" spans="1:8" ht="15">
      <c r="A70" s="4" t="s">
        <v>42</v>
      </c>
      <c r="B70" s="4" t="s">
        <v>7</v>
      </c>
      <c r="C70" s="4" t="s">
        <v>10</v>
      </c>
      <c r="D70" s="11">
        <v>0</v>
      </c>
      <c r="E70" s="12">
        <f>PRODUCT(Fattori!E74*'Emissioni da Traffico'!$D70)</f>
        <v>0</v>
      </c>
      <c r="F70" s="12">
        <f>PRODUCT(Fattori!F74*'Emissioni da Traffico'!$D70)</f>
        <v>0</v>
      </c>
      <c r="G70" s="12">
        <f>PRODUCT(Fattori!G74*'Emissioni da Traffico'!$D70)</f>
        <v>0</v>
      </c>
      <c r="H70" s="23">
        <f>SUM(('Emissioni da Traffico'!E70*Fattori!$B$2*0.001),'Emissioni da Traffico'!F70,('Emissioni da Traffico'!G70*Fattori!$B$3*0.001))</f>
        <v>0</v>
      </c>
    </row>
    <row r="71" spans="1:8" ht="15">
      <c r="A71" s="4" t="s">
        <v>42</v>
      </c>
      <c r="B71" s="4" t="s">
        <v>7</v>
      </c>
      <c r="C71" s="4" t="s">
        <v>28</v>
      </c>
      <c r="D71" s="11">
        <v>0</v>
      </c>
      <c r="E71" s="12">
        <f>PRODUCT(Fattori!E75*'Emissioni da Traffico'!$D71)</f>
        <v>0</v>
      </c>
      <c r="F71" s="12">
        <f>PRODUCT(Fattori!F75*'Emissioni da Traffico'!$D71)</f>
        <v>0</v>
      </c>
      <c r="G71" s="12">
        <f>PRODUCT(Fattori!G75*'Emissioni da Traffico'!$D71)</f>
        <v>0</v>
      </c>
      <c r="H71" s="23">
        <f>SUM(('Emissioni da Traffico'!E71*Fattori!$B$2*0.001),'Emissioni da Traffico'!F71,('Emissioni da Traffico'!G71*Fattori!$B$3*0.001))</f>
        <v>0</v>
      </c>
    </row>
    <row r="72" spans="1:8" ht="15">
      <c r="A72" s="4" t="s">
        <v>42</v>
      </c>
      <c r="B72" s="4" t="s">
        <v>7</v>
      </c>
      <c r="C72" s="4" t="s">
        <v>29</v>
      </c>
      <c r="D72" s="11">
        <v>0</v>
      </c>
      <c r="E72" s="12">
        <f>PRODUCT(Fattori!E76*'Emissioni da Traffico'!$D72)</f>
        <v>0</v>
      </c>
      <c r="F72" s="12">
        <f>PRODUCT(Fattori!F76*'Emissioni da Traffico'!$D72)</f>
        <v>0</v>
      </c>
      <c r="G72" s="12">
        <f>PRODUCT(Fattori!G76*'Emissioni da Traffico'!$D72)</f>
        <v>0</v>
      </c>
      <c r="H72" s="23">
        <f>SUM(('Emissioni da Traffico'!E72*Fattori!$B$2*0.001),'Emissioni da Traffico'!F72,('Emissioni da Traffico'!G72*Fattori!$B$3*0.001))</f>
        <v>0</v>
      </c>
    </row>
    <row r="73" spans="1:8" ht="15">
      <c r="A73" s="4" t="s">
        <v>42</v>
      </c>
      <c r="B73" s="4" t="s">
        <v>7</v>
      </c>
      <c r="C73" s="4" t="s">
        <v>30</v>
      </c>
      <c r="D73" s="11">
        <v>0</v>
      </c>
      <c r="E73" s="12">
        <f>PRODUCT(Fattori!E77*'Emissioni da Traffico'!$D73)</f>
        <v>0</v>
      </c>
      <c r="F73" s="12">
        <f>PRODUCT(Fattori!F77*'Emissioni da Traffico'!$D73)</f>
        <v>0</v>
      </c>
      <c r="G73" s="12">
        <f>PRODUCT(Fattori!G77*'Emissioni da Traffico'!$D73)</f>
        <v>0</v>
      </c>
      <c r="H73" s="23">
        <f>SUM(('Emissioni da Traffico'!E73*Fattori!$B$2*0.001),'Emissioni da Traffico'!F73,('Emissioni da Traffico'!G73*Fattori!$B$3*0.001))</f>
        <v>0</v>
      </c>
    </row>
    <row r="74" spans="1:8" ht="15">
      <c r="A74" s="4" t="s">
        <v>42</v>
      </c>
      <c r="B74" s="4" t="s">
        <v>7</v>
      </c>
      <c r="C74" s="4" t="s">
        <v>31</v>
      </c>
      <c r="D74" s="11">
        <v>0</v>
      </c>
      <c r="E74" s="12">
        <f>PRODUCT(Fattori!E78*'Emissioni da Traffico'!$D74)</f>
        <v>0</v>
      </c>
      <c r="F74" s="12">
        <f>PRODUCT(Fattori!F78*'Emissioni da Traffico'!$D74)</f>
        <v>0</v>
      </c>
      <c r="G74" s="12">
        <f>PRODUCT(Fattori!G78*'Emissioni da Traffico'!$D74)</f>
        <v>0</v>
      </c>
      <c r="H74" s="23">
        <f>SUM(('Emissioni da Traffico'!E74*Fattori!$B$2*0.001),'Emissioni da Traffico'!F74,('Emissioni da Traffico'!G74*Fattori!$B$3*0.001))</f>
        <v>0</v>
      </c>
    </row>
    <row r="75" spans="1:8" ht="15">
      <c r="A75" s="4" t="s">
        <v>42</v>
      </c>
      <c r="B75" s="4" t="s">
        <v>11</v>
      </c>
      <c r="C75" s="4" t="s">
        <v>22</v>
      </c>
      <c r="D75" s="11">
        <v>0</v>
      </c>
      <c r="E75" s="12">
        <f>PRODUCT(Fattori!E79*'Emissioni da Traffico'!$D75)</f>
        <v>0</v>
      </c>
      <c r="F75" s="12">
        <f>PRODUCT(Fattori!F79*'Emissioni da Traffico'!$D75)</f>
        <v>0</v>
      </c>
      <c r="G75" s="12">
        <f>PRODUCT(Fattori!G79*'Emissioni da Traffico'!$D75)</f>
        <v>0</v>
      </c>
      <c r="H75" s="23">
        <f>SUM(('Emissioni da Traffico'!E75*Fattori!$B$2*0.001),'Emissioni da Traffico'!F75,('Emissioni da Traffico'!G75*Fattori!$B$3*0.001))</f>
        <v>0</v>
      </c>
    </row>
    <row r="76" spans="1:8" ht="15">
      <c r="A76" s="4" t="s">
        <v>1</v>
      </c>
      <c r="B76" s="4" t="s">
        <v>3</v>
      </c>
      <c r="C76" s="4" t="s">
        <v>2</v>
      </c>
      <c r="D76" s="11">
        <v>0</v>
      </c>
      <c r="E76" s="12">
        <f>PRODUCT(Fattori!E80*'Emissioni da Traffico'!$D76)</f>
        <v>0</v>
      </c>
      <c r="F76" s="12">
        <f>PRODUCT(Fattori!F80*'Emissioni da Traffico'!$D76)</f>
        <v>0</v>
      </c>
      <c r="G76" s="12">
        <f>PRODUCT(Fattori!G80*'Emissioni da Traffico'!$D76)</f>
        <v>0</v>
      </c>
      <c r="H76" s="23">
        <f>SUM(('Emissioni da Traffico'!E76*Fattori!$B$2*0.001),'Emissioni da Traffico'!F76,('Emissioni da Traffico'!G76*Fattori!$B$3*0.001))</f>
        <v>0</v>
      </c>
    </row>
    <row r="77" spans="1:8" ht="15">
      <c r="A77" s="4" t="s">
        <v>1</v>
      </c>
      <c r="B77" s="4" t="s">
        <v>3</v>
      </c>
      <c r="C77" s="4" t="s">
        <v>33</v>
      </c>
      <c r="D77" s="11">
        <v>0</v>
      </c>
      <c r="E77" s="12">
        <f>PRODUCT(Fattori!E81*'Emissioni da Traffico'!$D77)</f>
        <v>0</v>
      </c>
      <c r="F77" s="12">
        <f>PRODUCT(Fattori!F81*'Emissioni da Traffico'!$D77)</f>
        <v>0</v>
      </c>
      <c r="G77" s="12">
        <f>PRODUCT(Fattori!G81*'Emissioni da Traffico'!$D77)</f>
        <v>0</v>
      </c>
      <c r="H77" s="23">
        <f>SUM(('Emissioni da Traffico'!E77*Fattori!$B$2*0.001),'Emissioni da Traffico'!F77,('Emissioni da Traffico'!G77*Fattori!$B$3*0.001))</f>
        <v>0</v>
      </c>
    </row>
    <row r="78" spans="1:8" ht="15">
      <c r="A78" s="4" t="s">
        <v>1</v>
      </c>
      <c r="B78" s="4" t="s">
        <v>3</v>
      </c>
      <c r="C78" s="4" t="s">
        <v>35</v>
      </c>
      <c r="D78" s="11">
        <v>0</v>
      </c>
      <c r="E78" s="12">
        <f>PRODUCT(Fattori!E82*'Emissioni da Traffico'!$D78)</f>
        <v>0</v>
      </c>
      <c r="F78" s="12">
        <f>PRODUCT(Fattori!F82*'Emissioni da Traffico'!$D78)</f>
        <v>0</v>
      </c>
      <c r="G78" s="12">
        <f>PRODUCT(Fattori!G82*'Emissioni da Traffico'!$D78)</f>
        <v>0</v>
      </c>
      <c r="H78" s="23">
        <f>SUM(('Emissioni da Traffico'!E78*Fattori!$B$2*0.001),'Emissioni da Traffico'!F78,('Emissioni da Traffico'!G78*Fattori!$B$3*0.001))</f>
        <v>0</v>
      </c>
    </row>
    <row r="79" spans="1:8" ht="15">
      <c r="A79" s="4" t="s">
        <v>1</v>
      </c>
      <c r="B79" s="4" t="s">
        <v>3</v>
      </c>
      <c r="C79" s="4" t="s">
        <v>37</v>
      </c>
      <c r="D79" s="11">
        <v>0</v>
      </c>
      <c r="E79" s="12">
        <f>PRODUCT(Fattori!E83*'Emissioni da Traffico'!$D79)</f>
        <v>0</v>
      </c>
      <c r="F79" s="12">
        <f>PRODUCT(Fattori!F83*'Emissioni da Traffico'!$D79)</f>
        <v>0</v>
      </c>
      <c r="G79" s="12">
        <f>PRODUCT(Fattori!G83*'Emissioni da Traffico'!$D79)</f>
        <v>0</v>
      </c>
      <c r="H79" s="23">
        <f>SUM(('Emissioni da Traffico'!E79*Fattori!$B$2*0.001),'Emissioni da Traffico'!F79,('Emissioni da Traffico'!G79*Fattori!$B$3*0.001))</f>
        <v>0</v>
      </c>
    </row>
    <row r="80" spans="1:8" ht="15">
      <c r="A80" s="4" t="s">
        <v>1</v>
      </c>
      <c r="B80" s="4" t="s">
        <v>3</v>
      </c>
      <c r="C80" s="4" t="s">
        <v>38</v>
      </c>
      <c r="D80" s="11">
        <v>0</v>
      </c>
      <c r="E80" s="12">
        <f>PRODUCT(Fattori!E84*'Emissioni da Traffico'!$D80)</f>
        <v>0</v>
      </c>
      <c r="F80" s="12">
        <f>PRODUCT(Fattori!F84*'Emissioni da Traffico'!$D80)</f>
        <v>0</v>
      </c>
      <c r="G80" s="12">
        <f>PRODUCT(Fattori!G84*'Emissioni da Traffico'!$D80)</f>
        <v>0</v>
      </c>
      <c r="H80" s="23">
        <f>SUM(('Emissioni da Traffico'!E80*Fattori!$B$2*0.001),'Emissioni da Traffico'!F80,('Emissioni da Traffico'!G80*Fattori!$B$3*0.001))</f>
        <v>0</v>
      </c>
    </row>
    <row r="81" spans="1:8" ht="15">
      <c r="A81" s="4" t="s">
        <v>43</v>
      </c>
      <c r="B81" s="4" t="s">
        <v>7</v>
      </c>
      <c r="C81" s="4" t="s">
        <v>33</v>
      </c>
      <c r="D81" s="11">
        <v>0</v>
      </c>
      <c r="E81" s="12">
        <f>PRODUCT(Fattori!E85*'Emissioni da Traffico'!$D81)</f>
        <v>0</v>
      </c>
      <c r="F81" s="12">
        <f>PRODUCT(Fattori!F85*'Emissioni da Traffico'!$D81)</f>
        <v>0</v>
      </c>
      <c r="G81" s="12">
        <f>PRODUCT(Fattori!G85*'Emissioni da Traffico'!$D81)</f>
        <v>0</v>
      </c>
      <c r="H81" s="23">
        <f>SUM(('Emissioni da Traffico'!E81*Fattori!$B$2*0.001),'Emissioni da Traffico'!F81,('Emissioni da Traffico'!G81*Fattori!$B$3*0.001))</f>
        <v>0</v>
      </c>
    </row>
    <row r="82" spans="1:8" ht="15">
      <c r="A82" s="4" t="s">
        <v>43</v>
      </c>
      <c r="B82" s="4" t="s">
        <v>7</v>
      </c>
      <c r="C82" s="4" t="s">
        <v>35</v>
      </c>
      <c r="D82" s="11">
        <v>0</v>
      </c>
      <c r="E82" s="12">
        <f>PRODUCT(Fattori!E86*'Emissioni da Traffico'!$D82)</f>
        <v>0</v>
      </c>
      <c r="F82" s="12">
        <f>PRODUCT(Fattori!F86*'Emissioni da Traffico'!$D82)</f>
        <v>0</v>
      </c>
      <c r="G82" s="12">
        <f>PRODUCT(Fattori!G86*'Emissioni da Traffico'!$D82)</f>
        <v>0</v>
      </c>
      <c r="H82" s="23">
        <f>SUM(('Emissioni da Traffico'!E82*Fattori!$B$2*0.001),'Emissioni da Traffico'!F82,('Emissioni da Traffico'!G82*Fattori!$B$3*0.001))</f>
        <v>0</v>
      </c>
    </row>
    <row r="83" spans="1:8" ht="15">
      <c r="A83" s="4" t="s">
        <v>43</v>
      </c>
      <c r="B83" s="4" t="s">
        <v>7</v>
      </c>
      <c r="C83" s="4" t="s">
        <v>37</v>
      </c>
      <c r="D83" s="11">
        <v>0</v>
      </c>
      <c r="E83" s="12">
        <f>PRODUCT(Fattori!E87*'Emissioni da Traffico'!$D83)</f>
        <v>0</v>
      </c>
      <c r="F83" s="12">
        <f>PRODUCT(Fattori!F87*'Emissioni da Traffico'!$D83)</f>
        <v>0</v>
      </c>
      <c r="G83" s="12">
        <f>PRODUCT(Fattori!G87*'Emissioni da Traffico'!$D83)</f>
        <v>0</v>
      </c>
      <c r="H83" s="23">
        <f>SUM(('Emissioni da Traffico'!E83*Fattori!$B$2*0.001),'Emissioni da Traffico'!F83,('Emissioni da Traffico'!G83*Fattori!$B$3*0.001))</f>
        <v>0</v>
      </c>
    </row>
    <row r="84" spans="1:8" ht="15">
      <c r="A84" s="4" t="s">
        <v>43</v>
      </c>
      <c r="B84" s="4" t="s">
        <v>7</v>
      </c>
      <c r="C84" s="4" t="s">
        <v>38</v>
      </c>
      <c r="D84" s="11">
        <v>0</v>
      </c>
      <c r="E84" s="12">
        <f>PRODUCT(Fattori!E88*'Emissioni da Traffico'!$D84)</f>
        <v>0</v>
      </c>
      <c r="F84" s="12">
        <f>PRODUCT(Fattori!F88*'Emissioni da Traffico'!$D84)</f>
        <v>0</v>
      </c>
      <c r="G84" s="12">
        <f>PRODUCT(Fattori!G88*'Emissioni da Traffico'!$D84)</f>
        <v>0</v>
      </c>
      <c r="H84" s="23">
        <f>SUM(('Emissioni da Traffico'!E84*Fattori!$B$2*0.001),'Emissioni da Traffico'!F84,('Emissioni da Traffico'!G84*Fattori!$B$3*0.001))</f>
        <v>0</v>
      </c>
    </row>
    <row r="85" spans="1:8" ht="15">
      <c r="A85" s="4" t="s">
        <v>4</v>
      </c>
      <c r="B85" s="4" t="s">
        <v>3</v>
      </c>
      <c r="C85" s="4" t="s">
        <v>2</v>
      </c>
      <c r="D85" s="11">
        <v>0</v>
      </c>
      <c r="E85" s="12">
        <f>PRODUCT(Fattori!E89*'Emissioni da Traffico'!$D85)</f>
        <v>0</v>
      </c>
      <c r="F85" s="12">
        <f>PRODUCT(Fattori!F89*'Emissioni da Traffico'!$D85)</f>
        <v>0</v>
      </c>
      <c r="G85" s="12">
        <f>PRODUCT(Fattori!G89*'Emissioni da Traffico'!$D85)</f>
        <v>0</v>
      </c>
      <c r="H85" s="23">
        <f>SUM(('Emissioni da Traffico'!E85*Fattori!$B$2*0.001),'Emissioni da Traffico'!F85,('Emissioni da Traffico'!G85*Fattori!$B$3*0.001))</f>
        <v>0</v>
      </c>
    </row>
    <row r="86" spans="1:8" ht="15">
      <c r="A86" s="4" t="s">
        <v>4</v>
      </c>
      <c r="B86" s="4" t="s">
        <v>3</v>
      </c>
      <c r="C86" s="4" t="s">
        <v>32</v>
      </c>
      <c r="D86" s="11">
        <v>0</v>
      </c>
      <c r="E86" s="12">
        <f>PRODUCT(Fattori!E90*'Emissioni da Traffico'!$D86)</f>
        <v>0</v>
      </c>
      <c r="F86" s="12">
        <f>PRODUCT(Fattori!F90*'Emissioni da Traffico'!$D86)</f>
        <v>0</v>
      </c>
      <c r="G86" s="12">
        <f>PRODUCT(Fattori!G90*'Emissioni da Traffico'!$D86)</f>
        <v>0</v>
      </c>
      <c r="H86" s="23">
        <f>SUM(('Emissioni da Traffico'!E86*Fattori!$B$2*0.001),'Emissioni da Traffico'!F86,('Emissioni da Traffico'!G86*Fattori!$B$3*0.001))</f>
        <v>0</v>
      </c>
    </row>
    <row r="87" spans="1:8" ht="15">
      <c r="A87" s="4" t="s">
        <v>4</v>
      </c>
      <c r="B87" s="4" t="s">
        <v>3</v>
      </c>
      <c r="C87" s="4" t="s">
        <v>34</v>
      </c>
      <c r="D87" s="11">
        <v>0</v>
      </c>
      <c r="E87" s="12">
        <f>PRODUCT(Fattori!E91*'Emissioni da Traffico'!$D87)</f>
        <v>0</v>
      </c>
      <c r="F87" s="12">
        <f>PRODUCT(Fattori!F91*'Emissioni da Traffico'!$D87)</f>
        <v>0</v>
      </c>
      <c r="G87" s="12">
        <f>PRODUCT(Fattori!G91*'Emissioni da Traffico'!$D87)</f>
        <v>0</v>
      </c>
      <c r="H87" s="23">
        <f>SUM(('Emissioni da Traffico'!E87*Fattori!$B$2*0.001),'Emissioni da Traffico'!F87,('Emissioni da Traffico'!G87*Fattori!$B$3*0.001))</f>
        <v>0</v>
      </c>
    </row>
    <row r="88" spans="1:8" ht="15">
      <c r="A88" s="4" t="s">
        <v>4</v>
      </c>
      <c r="B88" s="4" t="s">
        <v>3</v>
      </c>
      <c r="C88" s="4" t="s">
        <v>36</v>
      </c>
      <c r="D88" s="11">
        <v>0</v>
      </c>
      <c r="E88" s="12">
        <f>PRODUCT(Fattori!E92*'Emissioni da Traffico'!$D88)</f>
        <v>0</v>
      </c>
      <c r="F88" s="12">
        <f>PRODUCT(Fattori!F92*'Emissioni da Traffico'!$D88)</f>
        <v>0</v>
      </c>
      <c r="G88" s="12">
        <f>PRODUCT(Fattori!G92*'Emissioni da Traffico'!$D88)</f>
        <v>0</v>
      </c>
      <c r="H88" s="23">
        <f>SUM(('Emissioni da Traffico'!E88*Fattori!$B$2*0.001),'Emissioni da Traffico'!F88,('Emissioni da Traffico'!G88*Fattori!$B$3*0.001))</f>
        <v>0</v>
      </c>
    </row>
    <row r="89" spans="1:8" ht="15">
      <c r="A89" s="4" t="s">
        <v>4</v>
      </c>
      <c r="B89" s="4" t="s">
        <v>3</v>
      </c>
      <c r="C89" s="4" t="s">
        <v>38</v>
      </c>
      <c r="D89" s="11">
        <v>0</v>
      </c>
      <c r="E89" s="12">
        <f>PRODUCT(Fattori!E93*'Emissioni da Traffico'!$D89)</f>
        <v>0</v>
      </c>
      <c r="F89" s="12">
        <f>PRODUCT(Fattori!F93*'Emissioni da Traffico'!$D89)</f>
        <v>0</v>
      </c>
      <c r="G89" s="12">
        <f>PRODUCT(Fattori!G93*'Emissioni da Traffico'!$D89)</f>
        <v>0</v>
      </c>
      <c r="H89" s="23">
        <f>SUM(('Emissioni da Traffico'!E89*Fattori!$B$2*0.001),'Emissioni da Traffico'!F89,('Emissioni da Traffico'!G89*Fattori!$B$3*0.001))</f>
        <v>0</v>
      </c>
    </row>
  </sheetData>
  <sheetProtection/>
  <mergeCells count="1">
    <mergeCell ref="I3:I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Benedetta Berloni</cp:lastModifiedBy>
  <cp:lastPrinted>2009-02-05T09:20:06Z</cp:lastPrinted>
  <dcterms:created xsi:type="dcterms:W3CDTF">2003-10-17T10:02:10Z</dcterms:created>
  <dcterms:modified xsi:type="dcterms:W3CDTF">2023-03-24T11:52:53Z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