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tabRatio="744"/>
  </bookViews>
  <sheets>
    <sheet name="Foglio1" sheetId="2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21" l="1"/>
  <c r="K24" i="21"/>
</calcChain>
</file>

<file path=xl/sharedStrings.xml><?xml version="1.0" encoding="utf-8"?>
<sst xmlns="http://schemas.openxmlformats.org/spreadsheetml/2006/main" count="76" uniqueCount="73">
  <si>
    <t>Spesa ammessa</t>
  </si>
  <si>
    <t>Spesa richiesta</t>
  </si>
  <si>
    <t>Contributo concesso</t>
  </si>
  <si>
    <t>TOTALI</t>
  </si>
  <si>
    <t>Codice pratica</t>
  </si>
  <si>
    <t>Denominazione ditta</t>
  </si>
  <si>
    <t>Punteggio</t>
  </si>
  <si>
    <t>Sede legale</t>
  </si>
  <si>
    <t>Totali capitolo</t>
  </si>
  <si>
    <t>1.32-2017-01</t>
  </si>
  <si>
    <t>1.32-2017-03</t>
  </si>
  <si>
    <t>1.32-2017-04</t>
  </si>
  <si>
    <t>1.32-2017-05</t>
  </si>
  <si>
    <t>1.32-2017-06</t>
  </si>
  <si>
    <t>1.32-2017-09</t>
  </si>
  <si>
    <t>1.32-2017-10</t>
  </si>
  <si>
    <t>ROMBINI ALFREDO</t>
  </si>
  <si>
    <t>1.32-2017-12</t>
  </si>
  <si>
    <t>CALDARONI LUIGI &amp; C. SNC</t>
  </si>
  <si>
    <t>1.32-2017-13</t>
  </si>
  <si>
    <t>1.32-2017-15</t>
  </si>
  <si>
    <t>1.32-2017-16</t>
  </si>
  <si>
    <t>1.32-2017-17</t>
  </si>
  <si>
    <t>1.32-2017-18</t>
  </si>
  <si>
    <t>1.32-2017-19</t>
  </si>
  <si>
    <t>1.32-2017-20</t>
  </si>
  <si>
    <t>BARBONI PIETRO &amp; C. SNC</t>
  </si>
  <si>
    <t>GAUDENZI ANTONIO SRL</t>
  </si>
  <si>
    <t>S.N.A.N. 103/A – 61032 FANO (PU)</t>
  </si>
  <si>
    <t>02535100412</t>
  </si>
  <si>
    <t>CAPOZUCCA GUIDO &amp; C. SNC</t>
  </si>
  <si>
    <t>01308450426</t>
  </si>
  <si>
    <t>EREDI DI PAOLETTI LUCIANO DI PAOLETTI ROLANDO &amp; C. SNC</t>
  </si>
  <si>
    <t xml:space="preserve">01269750426 </t>
  </si>
  <si>
    <t>PIERONI TONINO &amp; C. SNC</t>
  </si>
  <si>
    <t>00479240418</t>
  </si>
  <si>
    <t>MANCINI &amp; BIGONI SNC</t>
  </si>
  <si>
    <t>01089140428</t>
  </si>
  <si>
    <t>VIA LODOLA 5/A - 60100 ANCONA</t>
  </si>
  <si>
    <t>VIA BARI 10 - 61035 MONDOLFO (PU)</t>
  </si>
  <si>
    <t>VIA MAMIANI 24 - 60100 ANCONA</t>
  </si>
  <si>
    <t>VIA MAMIANI 62 - 60100 ANCONA</t>
  </si>
  <si>
    <t>VIA TRIONFI 15 - 60100 ANCONA</t>
  </si>
  <si>
    <t>CIARROCCHI GIUSEPPE E LUCIANI E C. SNC</t>
  </si>
  <si>
    <t>00946620424</t>
  </si>
  <si>
    <t>VIA MARCONI 2 - 60100 ANCONA</t>
  </si>
  <si>
    <t>ANSEVINI FRANCO &amp; C. SAS</t>
  </si>
  <si>
    <t>P.IVA/C.F.</t>
  </si>
  <si>
    <t>01573610449 - CRRFNC68T08G920N</t>
  </si>
  <si>
    <t>CIARROCCHI FRANCESCO</t>
  </si>
  <si>
    <t xml:space="preserve">VIA FORNACI COMUNALI, 11 - 60125 ANCONA </t>
  </si>
  <si>
    <t>LAZZARI ANGELO E C. SNC</t>
  </si>
  <si>
    <t>00765540422 - 80002140426</t>
  </si>
  <si>
    <t>VIA FORNACI COMUNALI, 17 - 60100 ANCONA</t>
  </si>
  <si>
    <t>MALACCARI ANGELO &amp; C. SNC</t>
  </si>
  <si>
    <t>00664700424 - 80001500422</t>
  </si>
  <si>
    <t>VIA DEL CROCIFISSO, 16 ANCONA 60125</t>
  </si>
  <si>
    <t>VIA DEI TIGLI 52 PORTO RECANATI 62017</t>
  </si>
  <si>
    <t>VIA FORNACI COMUNALI, 11 ANCONA 60125</t>
  </si>
  <si>
    <t>00920950425</t>
  </si>
  <si>
    <t>GIORGETTI ALESSANDRO E FEDERICO &amp; C. SAS</t>
  </si>
  <si>
    <t>01157490424</t>
  </si>
  <si>
    <t>VIA MAGGINI 81/A – 60100 ANCONA</t>
  </si>
  <si>
    <t>Quota UE cap. 2160320022</t>
  </si>
  <si>
    <t>Quota Stato cap. 2160320021</t>
  </si>
  <si>
    <t>Quota Regione cap. 2160320016</t>
  </si>
  <si>
    <t>VIA POZZO 140 LOCALITA  VARANO – 60100 ANCONA</t>
  </si>
  <si>
    <t>ALLEGATO 1 QUADRO ECONOMICO RIEPILOGATIVO Misura 1.32 GRADUATORIA ISTANZE AMMESSE E CONCESSIONE CONTRIBUTI</t>
  </si>
  <si>
    <t>% contributo</t>
  </si>
  <si>
    <t xml:space="preserve">01519020430 RMBLRD62H13C770H </t>
  </si>
  <si>
    <t>00694070426/80001740424</t>
  </si>
  <si>
    <t>02162210427</t>
  </si>
  <si>
    <t>€ 86.845,86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</si>
</sst>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€&quot;\ #,##0.00;\-&quot;€&quot;\ #,##0.00"/>
    <numFmt numFmtId="164" formatCode="_-* #,##0.00\ &quot;€&quot;_-;\-* #,##0.00\ &quot;€&quot;_-;_-* &quot;-&quot;??\ &quot;€&quot;_-;_-@_-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7" fontId="4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7" fontId="3" fillId="2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7" fontId="9" fillId="2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right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5" fontId="5" fillId="0" borderId="1" xfId="0" applyNumberFormat="1" applyFont="1" applyFill="1" applyBorder="1" applyAlignment="1">
      <alignment vertical="center"/>
    </xf>
    <xf numFmtId="9" fontId="6" fillId="2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49" fontId="6" fillId="2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Fill="1" applyAlignment="1"/>
    <xf numFmtId="0" fontId="0" fillId="0" borderId="0" xfId="0" applyFill="1" applyAlignment="1"/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5"/>
  <sheetViews>
    <sheetView tabSelected="1" workbookViewId="0">
      <selection activeCell="L34" sqref="L34"/>
    </sheetView>
  </sheetViews>
  <sheetFormatPr defaultColWidth="10" defaultRowHeight="12" x14ac:dyDescent="0.2"/>
  <cols>
    <col min="1" max="1" width="10" style="3"/>
    <col min="2" max="2" width="11.7109375" style="5" customWidth="1"/>
    <col min="3" max="3" width="45.7109375" style="5" customWidth="1"/>
    <col min="4" max="4" width="11.5703125" style="6" customWidth="1"/>
    <col min="5" max="5" width="29" style="6" customWidth="1"/>
    <col min="6" max="6" width="35.42578125" style="6" customWidth="1"/>
    <col min="7" max="7" width="12" style="6" customWidth="1"/>
    <col min="8" max="8" width="11.7109375" style="6" customWidth="1"/>
    <col min="9" max="9" width="9.85546875" style="6" customWidth="1"/>
    <col min="10" max="10" width="12.5703125" style="3" customWidth="1"/>
    <col min="11" max="12" width="14.28515625" style="3" customWidth="1"/>
    <col min="13" max="13" width="17.28515625" style="3" customWidth="1"/>
    <col min="14" max="16384" width="10" style="3"/>
  </cols>
  <sheetData>
    <row r="3" spans="2:13" customFormat="1" ht="15" x14ac:dyDescent="0.25">
      <c r="C3" s="38" t="s">
        <v>67</v>
      </c>
      <c r="D3" s="38"/>
      <c r="E3" s="38"/>
      <c r="F3" s="39"/>
    </row>
    <row r="5" spans="2:13" x14ac:dyDescent="0.2">
      <c r="J5" s="28"/>
    </row>
    <row r="6" spans="2:13" ht="32.25" customHeight="1" x14ac:dyDescent="0.2">
      <c r="B6" s="34" t="s">
        <v>4</v>
      </c>
      <c r="C6" s="34" t="s">
        <v>5</v>
      </c>
      <c r="D6" s="34" t="s">
        <v>6</v>
      </c>
      <c r="E6" s="34" t="s">
        <v>47</v>
      </c>
      <c r="F6" s="34" t="s">
        <v>7</v>
      </c>
      <c r="G6" s="35" t="s">
        <v>1</v>
      </c>
      <c r="H6" s="35" t="s">
        <v>0</v>
      </c>
      <c r="I6" s="40" t="s">
        <v>68</v>
      </c>
      <c r="J6" s="35" t="s">
        <v>2</v>
      </c>
      <c r="K6" s="24" t="s">
        <v>63</v>
      </c>
      <c r="L6" s="23" t="s">
        <v>64</v>
      </c>
      <c r="M6" s="23" t="s">
        <v>65</v>
      </c>
    </row>
    <row r="7" spans="2:13" ht="12" customHeight="1" x14ac:dyDescent="0.2">
      <c r="B7" s="34"/>
      <c r="C7" s="34"/>
      <c r="D7" s="34"/>
      <c r="E7" s="34"/>
      <c r="F7" s="34"/>
      <c r="G7" s="35"/>
      <c r="H7" s="35"/>
      <c r="I7" s="41"/>
      <c r="J7" s="35"/>
      <c r="K7" s="2">
        <v>2018</v>
      </c>
      <c r="L7" s="2">
        <v>2018</v>
      </c>
      <c r="M7" s="2">
        <v>2018</v>
      </c>
    </row>
    <row r="8" spans="2:13" ht="18" customHeight="1" x14ac:dyDescent="0.2">
      <c r="B8" s="18" t="s">
        <v>9</v>
      </c>
      <c r="C8" s="18" t="s">
        <v>26</v>
      </c>
      <c r="D8" s="10">
        <v>2.1</v>
      </c>
      <c r="E8" s="11" t="s">
        <v>70</v>
      </c>
      <c r="F8" s="19" t="s">
        <v>42</v>
      </c>
      <c r="G8" s="13">
        <v>14406</v>
      </c>
      <c r="H8" s="13">
        <v>14406</v>
      </c>
      <c r="I8" s="26">
        <v>0.5</v>
      </c>
      <c r="J8" s="13">
        <v>7203</v>
      </c>
      <c r="K8" s="13">
        <v>3601.5</v>
      </c>
      <c r="L8" s="13">
        <v>2521.0500000000002</v>
      </c>
      <c r="M8" s="13">
        <v>1080.45</v>
      </c>
    </row>
    <row r="9" spans="2:13" ht="18" customHeight="1" x14ac:dyDescent="0.2">
      <c r="B9" s="17" t="s">
        <v>14</v>
      </c>
      <c r="C9" s="17" t="s">
        <v>30</v>
      </c>
      <c r="D9" s="15">
        <v>2.1</v>
      </c>
      <c r="E9" s="16" t="s">
        <v>31</v>
      </c>
      <c r="F9" s="20" t="s">
        <v>41</v>
      </c>
      <c r="G9" s="1">
        <v>16457</v>
      </c>
      <c r="H9" s="1">
        <v>16457</v>
      </c>
      <c r="I9" s="30">
        <v>0.5</v>
      </c>
      <c r="J9" s="1">
        <v>8228.5</v>
      </c>
      <c r="K9" s="1">
        <v>4114.25</v>
      </c>
      <c r="L9" s="1">
        <v>2879.9749999999999</v>
      </c>
      <c r="M9" s="1">
        <v>1234.27</v>
      </c>
    </row>
    <row r="10" spans="2:13" ht="18" customHeight="1" x14ac:dyDescent="0.2">
      <c r="B10" s="21" t="s">
        <v>10</v>
      </c>
      <c r="C10" s="21" t="s">
        <v>27</v>
      </c>
      <c r="D10" s="10">
        <v>1.6</v>
      </c>
      <c r="E10" s="11" t="s">
        <v>29</v>
      </c>
      <c r="F10" s="19" t="s">
        <v>28</v>
      </c>
      <c r="G10" s="14">
        <v>61468</v>
      </c>
      <c r="H10" s="14">
        <v>61468</v>
      </c>
      <c r="I10" s="26">
        <v>0.5</v>
      </c>
      <c r="J10" s="13">
        <v>30734</v>
      </c>
      <c r="K10" s="13">
        <v>15367</v>
      </c>
      <c r="L10" s="13">
        <v>10756.9</v>
      </c>
      <c r="M10" s="13">
        <v>4610.1000000000004</v>
      </c>
    </row>
    <row r="11" spans="2:13" ht="18" customHeight="1" x14ac:dyDescent="0.2">
      <c r="B11" s="17" t="s">
        <v>13</v>
      </c>
      <c r="C11" s="17" t="s">
        <v>32</v>
      </c>
      <c r="D11" s="15">
        <v>1.6</v>
      </c>
      <c r="E11" s="16" t="s">
        <v>33</v>
      </c>
      <c r="F11" s="20" t="s">
        <v>40</v>
      </c>
      <c r="G11" s="1">
        <v>35953</v>
      </c>
      <c r="H11" s="1">
        <v>35953</v>
      </c>
      <c r="I11" s="30">
        <v>0.5</v>
      </c>
      <c r="J11" s="1">
        <v>17976.5</v>
      </c>
      <c r="K11" s="1">
        <v>8988.25</v>
      </c>
      <c r="L11" s="1">
        <v>6291.7749999999996</v>
      </c>
      <c r="M11" s="1">
        <v>2696.47</v>
      </c>
    </row>
    <row r="12" spans="2:13" ht="18" customHeight="1" x14ac:dyDescent="0.2">
      <c r="B12" s="18" t="s">
        <v>20</v>
      </c>
      <c r="C12" s="18" t="s">
        <v>34</v>
      </c>
      <c r="D12" s="10">
        <v>1.6</v>
      </c>
      <c r="E12" s="11" t="s">
        <v>35</v>
      </c>
      <c r="F12" s="19" t="s">
        <v>39</v>
      </c>
      <c r="G12" s="13">
        <v>20670</v>
      </c>
      <c r="H12" s="13">
        <v>20670</v>
      </c>
      <c r="I12" s="26">
        <v>0.5</v>
      </c>
      <c r="J12" s="13">
        <v>10335</v>
      </c>
      <c r="K12" s="13">
        <v>5167.5</v>
      </c>
      <c r="L12" s="13">
        <v>3617.25</v>
      </c>
      <c r="M12" s="13">
        <v>1550.25</v>
      </c>
    </row>
    <row r="13" spans="2:13" ht="15" customHeight="1" x14ac:dyDescent="0.2">
      <c r="B13" s="17" t="s">
        <v>21</v>
      </c>
      <c r="C13" s="17" t="s">
        <v>36</v>
      </c>
      <c r="D13" s="15">
        <v>1.6</v>
      </c>
      <c r="E13" s="16" t="s">
        <v>37</v>
      </c>
      <c r="F13" s="20" t="s">
        <v>38</v>
      </c>
      <c r="G13" s="1">
        <v>5400</v>
      </c>
      <c r="H13" s="1">
        <v>5400</v>
      </c>
      <c r="I13" s="30">
        <v>0.5</v>
      </c>
      <c r="J13" s="1">
        <v>2700</v>
      </c>
      <c r="K13" s="1">
        <v>1350</v>
      </c>
      <c r="L13" s="1">
        <v>945</v>
      </c>
      <c r="M13" s="1">
        <v>405</v>
      </c>
    </row>
    <row r="14" spans="2:13" ht="16.5" customHeight="1" x14ac:dyDescent="0.2">
      <c r="B14" s="18" t="s">
        <v>22</v>
      </c>
      <c r="C14" s="18" t="s">
        <v>43</v>
      </c>
      <c r="D14" s="10">
        <v>1.6</v>
      </c>
      <c r="E14" s="11" t="s">
        <v>44</v>
      </c>
      <c r="F14" s="19" t="s">
        <v>45</v>
      </c>
      <c r="G14" s="13">
        <v>31015</v>
      </c>
      <c r="H14" s="13">
        <v>26300</v>
      </c>
      <c r="I14" s="26">
        <v>0.5</v>
      </c>
      <c r="J14" s="13">
        <v>13150</v>
      </c>
      <c r="K14" s="13">
        <v>6575</v>
      </c>
      <c r="L14" s="13">
        <v>4602.5</v>
      </c>
      <c r="M14" s="13">
        <v>1972.5</v>
      </c>
    </row>
    <row r="15" spans="2:13" ht="18" customHeight="1" x14ac:dyDescent="0.2">
      <c r="B15" s="17" t="s">
        <v>23</v>
      </c>
      <c r="C15" s="17" t="s">
        <v>46</v>
      </c>
      <c r="D15" s="15">
        <v>1.6</v>
      </c>
      <c r="E15" s="32" t="s">
        <v>71</v>
      </c>
      <c r="F15" s="20" t="s">
        <v>66</v>
      </c>
      <c r="G15" s="1">
        <v>6020</v>
      </c>
      <c r="H15" s="1">
        <v>1320</v>
      </c>
      <c r="I15" s="27">
        <v>0.5</v>
      </c>
      <c r="J15" s="1">
        <v>660</v>
      </c>
      <c r="K15" s="1">
        <v>330</v>
      </c>
      <c r="L15" s="1">
        <v>231</v>
      </c>
      <c r="M15" s="1">
        <v>99</v>
      </c>
    </row>
    <row r="16" spans="2:13" ht="15" customHeight="1" x14ac:dyDescent="0.2">
      <c r="B16" s="18" t="s">
        <v>19</v>
      </c>
      <c r="C16" s="18" t="s">
        <v>49</v>
      </c>
      <c r="D16" s="10">
        <v>1.5</v>
      </c>
      <c r="E16" s="11" t="s">
        <v>48</v>
      </c>
      <c r="F16" s="19" t="s">
        <v>50</v>
      </c>
      <c r="G16" s="13">
        <v>17900</v>
      </c>
      <c r="H16" s="13">
        <v>17900</v>
      </c>
      <c r="I16" s="26">
        <v>0.8</v>
      </c>
      <c r="J16" s="13">
        <v>14320</v>
      </c>
      <c r="K16" s="13">
        <v>7160</v>
      </c>
      <c r="L16" s="13">
        <v>5012</v>
      </c>
      <c r="M16" s="13">
        <v>2148</v>
      </c>
    </row>
    <row r="17" spans="2:13" ht="17.25" customHeight="1" x14ac:dyDescent="0.2">
      <c r="B17" s="17" t="s">
        <v>11</v>
      </c>
      <c r="C17" s="17" t="s">
        <v>51</v>
      </c>
      <c r="D17" s="15">
        <v>1.1000000000000001</v>
      </c>
      <c r="E17" s="16" t="s">
        <v>52</v>
      </c>
      <c r="F17" s="20" t="s">
        <v>53</v>
      </c>
      <c r="G17" s="1">
        <v>5820</v>
      </c>
      <c r="H17" s="1">
        <v>5820</v>
      </c>
      <c r="I17" s="27">
        <v>0.5</v>
      </c>
      <c r="J17" s="1">
        <v>2910</v>
      </c>
      <c r="K17" s="1">
        <v>1455</v>
      </c>
      <c r="L17" s="1">
        <v>1018.5</v>
      </c>
      <c r="M17" s="1">
        <v>436.5</v>
      </c>
    </row>
    <row r="18" spans="2:13" ht="13.5" customHeight="1" x14ac:dyDescent="0.2">
      <c r="B18" s="18" t="s">
        <v>12</v>
      </c>
      <c r="C18" s="18" t="s">
        <v>54</v>
      </c>
      <c r="D18" s="10">
        <v>1.1000000000000001</v>
      </c>
      <c r="E18" s="11" t="s">
        <v>55</v>
      </c>
      <c r="F18" s="19" t="s">
        <v>56</v>
      </c>
      <c r="G18" s="13">
        <v>36800</v>
      </c>
      <c r="H18" s="13">
        <v>36800</v>
      </c>
      <c r="I18" s="31">
        <v>0.5</v>
      </c>
      <c r="J18" s="13">
        <v>18400</v>
      </c>
      <c r="K18" s="13">
        <v>9200</v>
      </c>
      <c r="L18" s="13">
        <v>6440</v>
      </c>
      <c r="M18" s="13">
        <v>2760</v>
      </c>
    </row>
    <row r="19" spans="2:13" ht="12.75" customHeight="1" x14ac:dyDescent="0.2">
      <c r="B19" s="17" t="s">
        <v>15</v>
      </c>
      <c r="C19" s="17" t="s">
        <v>16</v>
      </c>
      <c r="D19" s="15">
        <v>1.1000000000000001</v>
      </c>
      <c r="E19" s="16" t="s">
        <v>69</v>
      </c>
      <c r="F19" s="20" t="s">
        <v>57</v>
      </c>
      <c r="G19" s="1">
        <v>61300</v>
      </c>
      <c r="H19" s="1">
        <v>61300</v>
      </c>
      <c r="I19" s="27">
        <v>0.5</v>
      </c>
      <c r="J19" s="1">
        <v>30650</v>
      </c>
      <c r="K19" s="1">
        <v>15325</v>
      </c>
      <c r="L19" s="1">
        <v>10727.5</v>
      </c>
      <c r="M19" s="1">
        <v>4597.5</v>
      </c>
    </row>
    <row r="20" spans="2:13" ht="14.25" customHeight="1" x14ac:dyDescent="0.2">
      <c r="B20" s="18" t="s">
        <v>17</v>
      </c>
      <c r="C20" s="18" t="s">
        <v>18</v>
      </c>
      <c r="D20" s="10">
        <v>1.1000000000000001</v>
      </c>
      <c r="E20" s="11" t="s">
        <v>59</v>
      </c>
      <c r="F20" s="19" t="s">
        <v>58</v>
      </c>
      <c r="G20" s="13">
        <v>88200</v>
      </c>
      <c r="H20" s="13">
        <v>80000</v>
      </c>
      <c r="I20" s="31">
        <v>0.5</v>
      </c>
      <c r="J20" s="13">
        <v>40000</v>
      </c>
      <c r="K20" s="13">
        <v>20000</v>
      </c>
      <c r="L20" s="13">
        <v>14000</v>
      </c>
      <c r="M20" s="13">
        <v>6000</v>
      </c>
    </row>
    <row r="21" spans="2:13" ht="13.5" customHeight="1" x14ac:dyDescent="0.2">
      <c r="B21" s="17" t="s">
        <v>24</v>
      </c>
      <c r="C21" s="17" t="s">
        <v>60</v>
      </c>
      <c r="D21" s="15">
        <v>1.1000000000000001</v>
      </c>
      <c r="E21" s="16" t="s">
        <v>61</v>
      </c>
      <c r="F21" s="20" t="s">
        <v>62</v>
      </c>
      <c r="G21" s="1">
        <v>77020</v>
      </c>
      <c r="H21" s="1">
        <v>77020</v>
      </c>
      <c r="I21" s="27">
        <v>0.5</v>
      </c>
      <c r="J21" s="1">
        <v>38510</v>
      </c>
      <c r="K21" s="1">
        <v>19255</v>
      </c>
      <c r="L21" s="1">
        <v>13478.5</v>
      </c>
      <c r="M21" s="1">
        <v>5776.5</v>
      </c>
    </row>
    <row r="22" spans="2:13" ht="14.25" customHeight="1" x14ac:dyDescent="0.2">
      <c r="B22" s="21" t="s">
        <v>25</v>
      </c>
      <c r="C22" s="21" t="s">
        <v>27</v>
      </c>
      <c r="D22" s="10">
        <v>1.1000000000000001</v>
      </c>
      <c r="E22" s="11" t="s">
        <v>29</v>
      </c>
      <c r="F22" s="19" t="s">
        <v>28</v>
      </c>
      <c r="G22" s="14">
        <v>24708</v>
      </c>
      <c r="H22" s="14">
        <v>24708</v>
      </c>
      <c r="I22" s="31">
        <v>0.5</v>
      </c>
      <c r="J22" s="13">
        <v>12354</v>
      </c>
      <c r="K22" s="13">
        <v>6177</v>
      </c>
      <c r="L22" s="13">
        <v>4323.8999999999996</v>
      </c>
      <c r="M22" s="13">
        <v>1853.1</v>
      </c>
    </row>
    <row r="23" spans="2:13" s="4" customFormat="1" ht="18" customHeight="1" x14ac:dyDescent="0.25">
      <c r="B23" s="8"/>
      <c r="C23" s="8"/>
      <c r="D23" s="9"/>
      <c r="E23" s="9"/>
      <c r="F23" s="12" t="s">
        <v>3</v>
      </c>
      <c r="G23" s="12">
        <v>503137</v>
      </c>
      <c r="H23" s="12">
        <v>485522</v>
      </c>
      <c r="I23" s="25"/>
      <c r="J23" s="12">
        <v>248131</v>
      </c>
      <c r="K23" s="12"/>
      <c r="L23" s="12"/>
      <c r="M23" s="12"/>
    </row>
    <row r="24" spans="2:13" s="4" customFormat="1" ht="18" customHeight="1" x14ac:dyDescent="0.25">
      <c r="B24" s="6"/>
      <c r="C24" s="6"/>
      <c r="D24" s="6"/>
      <c r="E24" s="6"/>
      <c r="F24" s="6"/>
      <c r="G24" s="6"/>
      <c r="H24" s="36" t="s">
        <v>8</v>
      </c>
      <c r="I24" s="36"/>
      <c r="J24" s="37"/>
      <c r="K24" s="22">
        <f>SUM(K8:K22)</f>
        <v>124065.5</v>
      </c>
      <c r="L24" s="33" t="s">
        <v>72</v>
      </c>
      <c r="M24" s="29">
        <f>SUM(M8:M22)</f>
        <v>37219.64</v>
      </c>
    </row>
    <row r="25" spans="2:13" x14ac:dyDescent="0.2">
      <c r="M25" s="7"/>
    </row>
  </sheetData>
  <mergeCells count="11">
    <mergeCell ref="G6:G7"/>
    <mergeCell ref="H6:H7"/>
    <mergeCell ref="J6:J7"/>
    <mergeCell ref="H24:J24"/>
    <mergeCell ref="C3:F3"/>
    <mergeCell ref="I6:I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2018-06-20T08:47:05Z</dcterms:modified>
</cp:coreProperties>
</file>