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_galeazzi\Desktop\"/>
    </mc:Choice>
  </mc:AlternateContent>
  <xr:revisionPtr revIDLastSave="0" documentId="8_{3C96F926-76A4-4E6E-B3AB-351BE1D6B094}" xr6:coauthVersionLast="47" xr6:coauthVersionMax="47" xr10:uidLastSave="{00000000-0000-0000-0000-000000000000}"/>
  <bookViews>
    <workbookView xWindow="2610" yWindow="420" windowWidth="25095" windowHeight="13800"/>
  </bookViews>
  <sheets>
    <sheet name="DOMANDE_PAGATE_REGI_PSP_Decre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N5" i="1" l="1"/>
  <c r="J5" i="1"/>
  <c r="N4" i="1"/>
  <c r="J4" i="1"/>
</calcChain>
</file>

<file path=xl/sharedStrings.xml><?xml version="1.0" encoding="utf-8"?>
<sst xmlns="http://schemas.openxmlformats.org/spreadsheetml/2006/main" count="56" uniqueCount="42">
  <si>
    <t>Domande Pagate Decreto 69</t>
  </si>
  <si>
    <t>Organismo Pagatore</t>
  </si>
  <si>
    <t>Gruppo Misura</t>
  </si>
  <si>
    <t>Regione</t>
  </si>
  <si>
    <t>Caa Nazionale Presentazione Domanda</t>
  </si>
  <si>
    <t>Ufficio Caa Presentazione Domanda</t>
  </si>
  <si>
    <t>Caa Nazionale detentore del fascicolo dell'azienda</t>
  </si>
  <si>
    <t>Ufficio Caa detentore del fascicolo dell'azienda</t>
  </si>
  <si>
    <t>Ente</t>
  </si>
  <si>
    <t>Campagna</t>
  </si>
  <si>
    <t>Codice Domanda</t>
  </si>
  <si>
    <t>Tipologia Programmazione</t>
  </si>
  <si>
    <t>Misura PSR 2014-2020</t>
  </si>
  <si>
    <t>Intervento</t>
  </si>
  <si>
    <t>Cuaa</t>
  </si>
  <si>
    <t>Denominazione</t>
  </si>
  <si>
    <t>Tipologia Elenco</t>
  </si>
  <si>
    <t>Protocollo Elenco</t>
  </si>
  <si>
    <t>Data Autorizzazione OP Elenco</t>
  </si>
  <si>
    <t>Stato Della Domanda</t>
  </si>
  <si>
    <t>Tipologia di Pagamento</t>
  </si>
  <si>
    <t>Tipologia di Finanziamento</t>
  </si>
  <si>
    <t>Importo Totale in Elenco</t>
  </si>
  <si>
    <t>Importo in Elenco (Quota FEASR)</t>
  </si>
  <si>
    <t>Importo in Elenco (Quota Nazionale)</t>
  </si>
  <si>
    <t>Importo in Elenco (Quota Regionale)</t>
  </si>
  <si>
    <t>AGEA</t>
  </si>
  <si>
    <t>Interventi FEASR SIGC</t>
  </si>
  <si>
    <t>MARCHE</t>
  </si>
  <si>
    <t>CAA LiberiAgricoltori srl già CAA AGCI srl</t>
  </si>
  <si>
    <t>CAA LiberiAgricoltori - MACERATA - 003</t>
  </si>
  <si>
    <t>CAA LIBERIAGRICOLTORI S.R.L</t>
  </si>
  <si>
    <t>SERV. DEC. AGRICOLTURA E ALIM. - MACERATA</t>
  </si>
  <si>
    <t>PSP Programmazione 2023/2027</t>
  </si>
  <si>
    <t>SRA01</t>
  </si>
  <si>
    <t>RENZI GIOVANNI</t>
  </si>
  <si>
    <t>Istruttoria Automatica</t>
  </si>
  <si>
    <t>Erogata</t>
  </si>
  <si>
    <t>Saldo</t>
  </si>
  <si>
    <t>Co-Finanziato</t>
  </si>
  <si>
    <t>CAA LiberiAgricoltori - MACERATA - 007</t>
  </si>
  <si>
    <t>RAMADORI MANUELE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</si>
</sst>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Font="1"/>
    <xf numFmtId="0" fontId="18" fillId="0" borderId="10" xfId="0" applyFont="1" applyBorder="1" applyAlignment="1">
      <alignment horizontal="center" vertical="center" wrapText="1"/>
    </xf>
    <xf numFmtId="0" fontId="19" fillId="0" borderId="10" xfId="0" applyFont="1" applyBorder="1" applyAlignment="1">
      <alignment wrapText="1"/>
    </xf>
    <xf numFmtId="14" fontId="19" fillId="0" borderId="10" xfId="0" applyNumberFormat="1" applyFont="1" applyBorder="1" applyAlignment="1">
      <alignment wrapText="1"/>
    </xf>
    <xf numFmtId="4" fontId="19" fillId="0" borderId="10" xfId="0" applyNumberFormat="1" applyFont="1" applyBorder="1" applyAlignment="1">
      <alignment wrapText="1"/>
    </xf>
    <xf numFmtId="0" fontId="18" fillId="0" borderId="11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 wrapText="1"/>
    </xf>
  </cellXfs>
  <cellStyles count="42">
    <cellStyle name="20% - Colore 1" xfId="19" builtinId="30" customBuiltin="1"/>
    <cellStyle name="20% - Colore 2" xfId="23" builtinId="34" customBuiltin="1"/>
    <cellStyle name="20% - Colore 3" xfId="27" builtinId="38" customBuiltin="1"/>
    <cellStyle name="20% - Colore 4" xfId="31" builtinId="42" customBuiltin="1"/>
    <cellStyle name="20% - Colore 5" xfId="35" builtinId="46" customBuiltin="1"/>
    <cellStyle name="20% - Colore 6" xfId="39" builtinId="50" customBuiltin="1"/>
    <cellStyle name="40% - Colore 1" xfId="20" builtinId="31" customBuiltin="1"/>
    <cellStyle name="40% - Colore 2" xfId="24" builtinId="35" customBuiltin="1"/>
    <cellStyle name="40% - Colore 3" xfId="28" builtinId="39" customBuiltin="1"/>
    <cellStyle name="40% - Colore 4" xfId="32" builtinId="43" customBuiltin="1"/>
    <cellStyle name="40% - Colore 5" xfId="36" builtinId="47" customBuiltin="1"/>
    <cellStyle name="40% - Colore 6" xfId="40" builtinId="51" customBuiltin="1"/>
    <cellStyle name="60% - Colore 1" xfId="21" builtinId="32" customBuiltin="1"/>
    <cellStyle name="60% - Colore 2" xfId="25" builtinId="36" customBuiltin="1"/>
    <cellStyle name="60% - Colore 3" xfId="29" builtinId="40" customBuiltin="1"/>
    <cellStyle name="60% - Colore 4" xfId="33" builtinId="44" customBuiltin="1"/>
    <cellStyle name="60% - Colore 5" xfId="37" builtinId="48" customBuiltin="1"/>
    <cellStyle name="60% - Colore 6" xfId="41" builtinId="52" customBuiltin="1"/>
    <cellStyle name="Calcolo" xfId="11" builtinId="22" customBuiltin="1"/>
    <cellStyle name="Cella collegata" xfId="12" builtinId="24" customBuiltin="1"/>
    <cellStyle name="Cella da controllare" xfId="13" builtinId="23" customBuiltin="1"/>
    <cellStyle name="Colore 1" xfId="18" builtinId="29" customBuiltin="1"/>
    <cellStyle name="Colore 2" xfId="22" builtinId="33" customBuiltin="1"/>
    <cellStyle name="Colore 3" xfId="26" builtinId="37" customBuiltin="1"/>
    <cellStyle name="Colore 4" xfId="30" builtinId="41" customBuiltin="1"/>
    <cellStyle name="Colore 5" xfId="34" builtinId="45" customBuiltin="1"/>
    <cellStyle name="Colore 6" xfId="38" builtinId="49" customBuiltin="1"/>
    <cellStyle name="Input" xfId="9" builtinId="20" customBuiltin="1"/>
    <cellStyle name="Neutrale" xfId="8" builtinId="28" customBuiltin="1"/>
    <cellStyle name="Normale" xfId="0" builtinId="0"/>
    <cellStyle name="Nota" xfId="15" builtinId="10" customBuiltin="1"/>
    <cellStyle name="Output" xfId="10" builtinId="21" customBuiltin="1"/>
    <cellStyle name="Testo avviso" xfId="14" builtinId="11" customBuiltin="1"/>
    <cellStyle name="Testo descrittivo" xfId="16" builtinId="53" customBuiltin="1"/>
    <cellStyle name="Titolo" xfId="1" builtinId="15" customBuiltin="1"/>
    <cellStyle name="Titolo 1" xfId="2" builtinId="16" customBuiltin="1"/>
    <cellStyle name="Titolo 2" xfId="3" builtinId="17" customBuiltin="1"/>
    <cellStyle name="Titolo 3" xfId="4" builtinId="18" customBuiltin="1"/>
    <cellStyle name="Titolo 4" xfId="5" builtinId="19" customBuiltin="1"/>
    <cellStyle name="Totale" xfId="17" builtinId="25" customBuiltin="1"/>
    <cellStyle name="Valore non valido" xfId="7" builtinId="27" customBuiltin="1"/>
    <cellStyle name="Valore valido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"/>
  <sheetViews>
    <sheetView showGridLines="0" tabSelected="1" workbookViewId="0">
      <selection sqref="A1:Y1"/>
    </sheetView>
  </sheetViews>
  <sheetFormatPr defaultRowHeight="15" x14ac:dyDescent="0.25"/>
  <cols>
    <col min="1" max="1" width="15.5703125" style="1" bestFit="1" customWidth="1"/>
    <col min="2" max="2" width="17.7109375" style="1" bestFit="1" customWidth="1"/>
    <col min="3" max="3" width="7.28515625" style="1" bestFit="1" customWidth="1"/>
    <col min="4" max="4" width="32.42578125" style="1" bestFit="1" customWidth="1"/>
    <col min="5" max="5" width="30.85546875" style="1" bestFit="1" customWidth="1"/>
    <col min="6" max="6" width="36.5703125" style="1" bestFit="1" customWidth="1"/>
    <col min="7" max="7" width="34.85546875" style="1" bestFit="1" customWidth="1"/>
    <col min="8" max="8" width="35.85546875" style="1" bestFit="1" customWidth="1"/>
    <col min="9" max="9" width="8.42578125" style="1" bestFit="1" customWidth="1"/>
    <col min="10" max="10" width="12.85546875" style="1" bestFit="1" customWidth="1"/>
    <col min="11" max="11" width="25.5703125" style="1" bestFit="1" customWidth="1"/>
    <col min="12" max="12" width="17" style="1" bestFit="1" customWidth="1"/>
    <col min="13" max="13" width="8.28515625" style="1" bestFit="1" customWidth="1"/>
    <col min="14" max="14" width="4.42578125" style="1" bestFit="1" customWidth="1"/>
    <col min="15" max="15" width="17" style="1" bestFit="1" customWidth="1"/>
    <col min="16" max="16" width="18.42578125" style="1" bestFit="1" customWidth="1"/>
    <col min="17" max="17" width="13.140625" style="1" bestFit="1" customWidth="1"/>
    <col min="18" max="18" width="23" style="1" bestFit="1" customWidth="1"/>
    <col min="19" max="19" width="16.28515625" style="1" bestFit="1" customWidth="1"/>
    <col min="20" max="20" width="17.85546875" style="1" bestFit="1" customWidth="1"/>
    <col min="21" max="21" width="20.28515625" style="1" bestFit="1" customWidth="1"/>
    <col min="22" max="22" width="18.42578125" style="1" bestFit="1" customWidth="1"/>
    <col min="23" max="23" width="24.5703125" style="1" bestFit="1" customWidth="1"/>
    <col min="24" max="25" width="27.140625" style="1" bestFit="1" customWidth="1"/>
    <col min="26" max="16384" width="9.140625" style="1"/>
  </cols>
  <sheetData>
    <row r="1" spans="1:25" x14ac:dyDescent="0.25">
      <c r="A1" s="6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8"/>
    </row>
    <row r="2" spans="1:25" x14ac:dyDescent="0.25">
      <c r="A2" s="6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8"/>
    </row>
    <row r="3" spans="1:25" ht="24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2" t="s">
        <v>11</v>
      </c>
      <c r="L3" s="2" t="s">
        <v>12</v>
      </c>
      <c r="M3" s="2" t="s">
        <v>13</v>
      </c>
      <c r="N3" s="2" t="s">
        <v>14</v>
      </c>
      <c r="O3" s="2" t="s">
        <v>15</v>
      </c>
      <c r="P3" s="2" t="s">
        <v>16</v>
      </c>
      <c r="Q3" s="2" t="s">
        <v>17</v>
      </c>
      <c r="R3" s="2" t="s">
        <v>18</v>
      </c>
      <c r="S3" s="2" t="s">
        <v>19</v>
      </c>
      <c r="T3" s="2" t="s">
        <v>20</v>
      </c>
      <c r="U3" s="2" t="s">
        <v>21</v>
      </c>
      <c r="V3" s="2" t="s">
        <v>22</v>
      </c>
      <c r="W3" s="2" t="s">
        <v>23</v>
      </c>
      <c r="X3" s="2" t="s">
        <v>24</v>
      </c>
      <c r="Y3" s="2" t="s">
        <v>25</v>
      </c>
    </row>
    <row r="4" spans="1:25" x14ac:dyDescent="0.25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  <c r="G4" s="3" t="s">
        <v>30</v>
      </c>
      <c r="H4" s="3" t="s">
        <v>32</v>
      </c>
      <c r="I4" s="3">
        <v>2025</v>
      </c>
      <c r="J4" s="3" t="str">
        <f>CONCATENATE("54810090057")</f>
        <v>54810090057</v>
      </c>
      <c r="K4" s="3" t="s">
        <v>33</v>
      </c>
      <c r="L4" s="3"/>
      <c r="M4" s="3" t="s">
        <v>34</v>
      </c>
      <c r="N4" s="3" t="str">
        <f>CONCATENATE("RNZGNN51T22D042B")</f>
        <v>RNZGNN51T22D042B</v>
      </c>
      <c r="O4" s="3" t="s">
        <v>35</v>
      </c>
      <c r="P4" s="3" t="s">
        <v>36</v>
      </c>
      <c r="Q4" s="3"/>
      <c r="R4" s="4">
        <v>46085</v>
      </c>
      <c r="S4" s="3" t="s">
        <v>37</v>
      </c>
      <c r="T4" s="3" t="s">
        <v>38</v>
      </c>
      <c r="U4" s="3" t="s">
        <v>39</v>
      </c>
      <c r="V4" s="5">
        <v>1004.11</v>
      </c>
      <c r="W4" s="3">
        <v>426.75</v>
      </c>
      <c r="X4" s="3">
        <v>404.15</v>
      </c>
      <c r="Y4" s="3">
        <v>173.21</v>
      </c>
    </row>
    <row r="5" spans="1:25" x14ac:dyDescent="0.25">
      <c r="A5" s="3" t="s">
        <v>26</v>
      </c>
      <c r="B5" s="3" t="s">
        <v>27</v>
      </c>
      <c r="C5" s="3" t="s">
        <v>28</v>
      </c>
      <c r="D5" s="3" t="s">
        <v>29</v>
      </c>
      <c r="E5" s="3" t="s">
        <v>40</v>
      </c>
      <c r="F5" s="3" t="s">
        <v>31</v>
      </c>
      <c r="G5" s="3" t="s">
        <v>40</v>
      </c>
      <c r="H5" s="3" t="s">
        <v>32</v>
      </c>
      <c r="I5" s="3">
        <v>2025</v>
      </c>
      <c r="J5" s="3" t="str">
        <f>CONCATENATE("54810135969")</f>
        <v>54810135969</v>
      </c>
      <c r="K5" s="3" t="s">
        <v>33</v>
      </c>
      <c r="L5" s="3"/>
      <c r="M5" s="3" t="s">
        <v>34</v>
      </c>
      <c r="N5" s="3" t="str">
        <f>CONCATENATE("RMDMNL83L05D042S")</f>
        <v>RMDMNL83L05D042S</v>
      </c>
      <c r="O5" s="3" t="s">
        <v>41</v>
      </c>
      <c r="P5" s="3" t="s">
        <v>36</v>
      </c>
      <c r="Q5" s="3"/>
      <c r="R5" s="4">
        <v>46085</v>
      </c>
      <c r="S5" s="3" t="s">
        <v>37</v>
      </c>
      <c r="T5" s="3" t="s">
        <v>38</v>
      </c>
      <c r="U5" s="3" t="s">
        <v>39</v>
      </c>
      <c r="V5" s="3">
        <v>718.42</v>
      </c>
      <c r="W5" s="3">
        <v>305.33</v>
      </c>
      <c r="X5" s="3">
        <v>289.16000000000003</v>
      </c>
      <c r="Y5" s="3">
        <v>123.93</v>
      </c>
    </row>
  </sheetData>
  <mergeCells count="2">
    <mergeCell ref="A1:Y1"/>
    <mergeCell ref="A2:Y2"/>
  </mergeCells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DOMANDE_PAGATE_REGI_PSP_Decreto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 Galeazzi</dc:creator>
  <cp:lastModifiedBy>Marco</cp:lastModifiedBy>
  <dcterms:created xsi:type="dcterms:W3CDTF">2026-04-01T09:42:30Z</dcterms:created>
  <dcterms:modified xsi:type="dcterms:W3CDTF">2026-04-01T09:42:30Z</dcterms:modified>
</cp:coreProperties>
</file>