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\Documents\LAVORO\Invio decreti\Decreto n. 366\"/>
    </mc:Choice>
  </mc:AlternateContent>
  <xr:revisionPtr revIDLastSave="0" documentId="8_{15CEBC04-4627-49D0-9EF4-9C889120E5BC}" xr6:coauthVersionLast="45" xr6:coauthVersionMax="45" xr10:uidLastSave="{00000000-0000-0000-0000-000000000000}"/>
  <bookViews>
    <workbookView xWindow="-120" yWindow="-120" windowWidth="20730" windowHeight="11160" xr2:uid="{BED7DED5-FC8A-47A3-9839-A1D9073794C3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<sst xmlns="http://schemas.openxmlformats.org/spreadsheetml/2006/main" count="62" uniqueCount="45">
  <si>
    <t>Dettaglio Domande Pagabili Decreto 366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</si>
  <si>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</si>
  <si>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</si>
  <si>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</si>
  <si>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</si>
  <si>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</si>
  <si>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</si>
  <si>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</si>
  <si>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</si>
  <si>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</si>
  <si>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</si>
  <si>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</si>
  <si>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</si>
  <si>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</si>
  <si>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</si>
  <si>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</si>
  <si>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</si>
  <si>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</si>
  <si>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</si>
  <si>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</si>
  <si>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</si>
  <si>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</si>
  <si>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</si>
  <si>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</si>
  <si>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</si>
  <si>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</si>
  <si>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</si>
  <si>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a Superficie</t>
  </si>
  <si>
    <t>NO</t>
  </si>
  <si>
    <t>Nuova Programmazione</t>
  </si>
  <si>
    <t>In Liquidazione</t>
  </si>
  <si>
    <t>Saldo</t>
  </si>
  <si>
    <t>Co-Finanziato</t>
  </si>
  <si>
    <t>CAA CIA srl</t>
  </si>
  <si>
    <t>CAA Confagricoltura srl</t>
  </si>
  <si>
    <t>CAA LiberiAgricoltori srl già CAA AGCI srl</t>
  </si>
  <si>
    <t>MARCHE</t>
  </si>
  <si>
    <t>SERV. DEC. AGRICOLTURA E ALIM. - MACERATA</t>
  </si>
  <si>
    <t>CAA Confagricoltura - ANCONA - 001</t>
  </si>
  <si>
    <t>AZIENDA AGRICOLA TENUTA MUSONE SOCIETA' AGRICOLA A RESPONSABILITA' LIM</t>
  </si>
  <si>
    <t>SERV. DEC. AGRICOLTURA E ALIM. -ASCOLI PICENO</t>
  </si>
  <si>
    <t>CAA CIA - ASCOLI PICENO - 001</t>
  </si>
  <si>
    <t>DI MATTIA SABATINO</t>
  </si>
  <si>
    <t>CAA LiberiAgricoltori - MACERATA - 001</t>
  </si>
  <si>
    <t>SOCIETA' AGRICOLA FORESTALE LE COLLINE SOCIETA' SEMPLICE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</si>
</sst>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022C-D170-4F19-BE72-76D170CADEB7}">
  <dimension ref="A1:Y6"/>
  <sheetViews>
    <sheetView showGridLines="0" tabSelected="1" workbookViewId="0">
      <selection activeCell="E8" sqref="E8"/>
    </sheetView>
  </sheetViews>
  <sheetFormatPr defaultRowHeight="15" x14ac:dyDescent="0.25"/>
  <cols>
    <col min="1" max="1" width="15.5703125" bestFit="1" customWidth="1"/>
    <col min="2" max="2" width="16.28515625" bestFit="1" customWidth="1"/>
    <col min="4" max="4" width="36.5703125" bestFit="1" customWidth="1"/>
    <col min="5" max="5" width="32.42578125" bestFit="1" customWidth="1"/>
    <col min="6" max="6" width="34.85546875" bestFit="1" customWidth="1"/>
    <col min="7" max="7" width="8.42578125" bestFit="1" customWidth="1"/>
    <col min="8" max="8" width="12.7109375" bestFit="1" customWidth="1"/>
    <col min="9" max="9" width="21.140625" bestFit="1" customWidth="1"/>
    <col min="10" max="10" width="20.140625" bestFit="1" customWidth="1"/>
    <col min="11" max="12" width="17" bestFit="1" customWidth="1"/>
    <col min="13" max="13" width="18.7109375" customWidth="1"/>
    <col min="14" max="14" width="36.5703125" bestFit="1" customWidth="1"/>
    <col min="15" max="15" width="13.140625" bestFit="1" customWidth="1"/>
    <col min="16" max="16" width="23" bestFit="1" customWidth="1"/>
    <col min="17" max="17" width="16.28515625" bestFit="1" customWidth="1"/>
    <col min="18" max="18" width="17.85546875" bestFit="1" customWidth="1"/>
    <col min="19" max="19" width="20.28515625" bestFit="1" customWidth="1"/>
    <col min="20" max="20" width="4.85546875" bestFit="1" customWidth="1"/>
    <col min="21" max="21" width="18.42578125" bestFit="1" customWidth="1"/>
    <col min="22" max="22" width="24.5703125" bestFit="1" customWidth="1"/>
    <col min="23" max="24" width="27.140625" bestFit="1" customWidth="1"/>
    <col min="25" max="25" width="33.85546875" bestFit="1" customWidth="1"/>
  </cols>
  <sheetData>
    <row r="1" spans="1: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</row>
    <row r="4" spans="1:25" ht="24.75" x14ac:dyDescent="0.25">
      <c r="A4" s="5" t="s">
        <v>26</v>
      </c>
      <c r="B4" s="5" t="s">
        <v>27</v>
      </c>
      <c r="C4" s="5" t="s">
        <v>36</v>
      </c>
      <c r="D4" s="5" t="s">
        <v>37</v>
      </c>
      <c r="E4" s="5" t="s">
        <v>34</v>
      </c>
      <c r="F4" s="5" t="s">
        <v>38</v>
      </c>
      <c r="G4" s="5">
        <v>2019</v>
      </c>
      <c r="H4" s="5" t="str">
        <f>CONCATENATE("94240650898")</f>
        <v>94240650898</v>
      </c>
      <c r="I4" s="5" t="s">
        <v>28</v>
      </c>
      <c r="J4" s="5" t="s">
        <v>29</v>
      </c>
      <c r="K4" s="5" t="str">
        <f>CONCATENATE("")</f>
        <v/>
      </c>
      <c r="L4" s="5" t="str">
        <f>CONCATENATE("11 11.1 4b")</f>
        <v>11 11.1 4b</v>
      </c>
      <c r="M4" s="5" t="str">
        <f>CONCATENATE("01419770423")</f>
        <v>01419770423</v>
      </c>
      <c r="N4" s="5" t="s">
        <v>39</v>
      </c>
      <c r="O4" s="5"/>
      <c r="P4" s="6">
        <v>43821</v>
      </c>
      <c r="Q4" s="5" t="s">
        <v>30</v>
      </c>
      <c r="R4" s="5" t="s">
        <v>31</v>
      </c>
      <c r="S4" s="5" t="s">
        <v>32</v>
      </c>
      <c r="T4" s="5"/>
      <c r="U4" s="7">
        <v>4211.25</v>
      </c>
      <c r="V4" s="7">
        <v>1815.89</v>
      </c>
      <c r="W4" s="7">
        <v>1676.92</v>
      </c>
      <c r="X4" s="5">
        <v>0</v>
      </c>
      <c r="Y4" s="5">
        <v>718.44</v>
      </c>
    </row>
    <row r="5" spans="1:25" ht="24.75" x14ac:dyDescent="0.25">
      <c r="A5" s="5" t="s">
        <v>26</v>
      </c>
      <c r="B5" s="5" t="s">
        <v>27</v>
      </c>
      <c r="C5" s="5" t="s">
        <v>36</v>
      </c>
      <c r="D5" s="5" t="s">
        <v>40</v>
      </c>
      <c r="E5" s="5" t="s">
        <v>33</v>
      </c>
      <c r="F5" s="5" t="s">
        <v>41</v>
      </c>
      <c r="G5" s="5">
        <v>2019</v>
      </c>
      <c r="H5" s="5" t="str">
        <f>CONCATENATE("94240879760")</f>
        <v>94240879760</v>
      </c>
      <c r="I5" s="5" t="s">
        <v>28</v>
      </c>
      <c r="J5" s="5" t="s">
        <v>29</v>
      </c>
      <c r="K5" s="5" t="str">
        <f>CONCATENATE("")</f>
        <v/>
      </c>
      <c r="L5" s="5" t="str">
        <f>CONCATENATE("11 11.2 4b")</f>
        <v>11 11.2 4b</v>
      </c>
      <c r="M5" s="5" t="str">
        <f>CONCATENATE("DMTSTN48L20L597W")</f>
        <v>DMTSTN48L20L597W</v>
      </c>
      <c r="N5" s="5" t="s">
        <v>42</v>
      </c>
      <c r="O5" s="5"/>
      <c r="P5" s="6">
        <v>43821</v>
      </c>
      <c r="Q5" s="5" t="s">
        <v>30</v>
      </c>
      <c r="R5" s="5" t="s">
        <v>31</v>
      </c>
      <c r="S5" s="5" t="s">
        <v>32</v>
      </c>
      <c r="T5" s="5"/>
      <c r="U5" s="7">
        <v>4563.82</v>
      </c>
      <c r="V5" s="7">
        <v>1967.92</v>
      </c>
      <c r="W5" s="7">
        <v>1817.31</v>
      </c>
      <c r="X5" s="5">
        <v>0</v>
      </c>
      <c r="Y5" s="5">
        <v>778.59</v>
      </c>
    </row>
    <row r="6" spans="1:25" ht="24.75" x14ac:dyDescent="0.25">
      <c r="A6" s="5" t="s">
        <v>26</v>
      </c>
      <c r="B6" s="5" t="s">
        <v>27</v>
      </c>
      <c r="C6" s="5" t="s">
        <v>36</v>
      </c>
      <c r="D6" s="5" t="s">
        <v>37</v>
      </c>
      <c r="E6" s="5" t="s">
        <v>35</v>
      </c>
      <c r="F6" s="5" t="s">
        <v>43</v>
      </c>
      <c r="G6" s="5">
        <v>2019</v>
      </c>
      <c r="H6" s="5" t="str">
        <f>CONCATENATE("94240885452")</f>
        <v>94240885452</v>
      </c>
      <c r="I6" s="5" t="s">
        <v>28</v>
      </c>
      <c r="J6" s="5" t="s">
        <v>29</v>
      </c>
      <c r="K6" s="5" t="str">
        <f>CONCATENATE("")</f>
        <v/>
      </c>
      <c r="L6" s="5" t="str">
        <f>CONCATENATE("11 11.2 4b")</f>
        <v>11 11.2 4b</v>
      </c>
      <c r="M6" s="5" t="str">
        <f>CONCATENATE("01463690436")</f>
        <v>01463690436</v>
      </c>
      <c r="N6" s="5" t="s">
        <v>44</v>
      </c>
      <c r="O6" s="5"/>
      <c r="P6" s="6">
        <v>43821</v>
      </c>
      <c r="Q6" s="5" t="s">
        <v>30</v>
      </c>
      <c r="R6" s="5" t="s">
        <v>31</v>
      </c>
      <c r="S6" s="5" t="s">
        <v>32</v>
      </c>
      <c r="T6" s="5"/>
      <c r="U6" s="7">
        <v>30426.99</v>
      </c>
      <c r="V6" s="7">
        <v>13120.12</v>
      </c>
      <c r="W6" s="7">
        <v>12116.03</v>
      </c>
      <c r="X6" s="5">
        <v>0</v>
      </c>
      <c r="Y6" s="7">
        <v>5190.84</v>
      </c>
    </row>
  </sheetData>
  <mergeCells count="2">
    <mergeCell ref="A1:Y1"/>
    <mergeCell ref="A2:Y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2020-05-15T09:15:29Z</dcterms:created>
  <dcterms:modified xsi:type="dcterms:W3CDTF">2020-05-15T09:16:18Z</dcterms:modified>
</cp:coreProperties>
</file>