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365\"/>
    </mc:Choice>
  </mc:AlternateContent>
  <xr:revisionPtr revIDLastSave="0" documentId="8_{ABEB9F84-841C-4E62-A54F-8EA89E5EF5E0}" xr6:coauthVersionLast="45" xr6:coauthVersionMax="45" xr10:uidLastSave="{00000000-0000-0000-0000-000000000000}"/>
  <bookViews>
    <workbookView xWindow="-120" yWindow="-120" windowWidth="20730" windowHeight="11160" xr2:uid="{4BD4AC5A-593D-4EA1-837E-D4A133FE8A6C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" l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<sst xmlns="http://schemas.openxmlformats.org/spreadsheetml/2006/main" count="65" uniqueCount="50">
  <si>
    <t>Dettaglio Domande Pagabili Decreto 365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</si>
  <si>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</si>
  <si>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</si>
  <si>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</si>
  <si>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</si>
  <si>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</si>
  <si>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</si>
  <si>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</si>
  <si>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</si>
  <si>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</si>
  <si>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</si>
  <si>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</si>
  <si>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</si>
  <si>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</si>
  <si>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</si>
  <si>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</si>
  <si>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</si>
  <si>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</si>
  <si>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</si>
  <si>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</si>
  <si>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</si>
  <si>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</si>
  <si>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</si>
  <si>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</si>
  <si>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</si>
  <si>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</si>
  <si>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</si>
  <si>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</si>
  <si>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IN PROPRIO</t>
  </si>
  <si>
    <t>NO</t>
  </si>
  <si>
    <t>Nuova Programmazione</t>
  </si>
  <si>
    <t>In Liquidazione</t>
  </si>
  <si>
    <t>Anticipo</t>
  </si>
  <si>
    <t>Co-Finanziato</t>
  </si>
  <si>
    <t>Misure a Superficie</t>
  </si>
  <si>
    <t>CAA Coldiretti srl</t>
  </si>
  <si>
    <t>Saldo</t>
  </si>
  <si>
    <t>SI</t>
  </si>
  <si>
    <t>Trascinamenti</t>
  </si>
  <si>
    <t>CAA CIA srl</t>
  </si>
  <si>
    <t>MARCHE</t>
  </si>
  <si>
    <t>SERV. DEC. AGRICOLTURA E ALIMENTAZIONE - ANCONA</t>
  </si>
  <si>
    <t>CAA CIA - ANCONA - 006</t>
  </si>
  <si>
    <t>AZIENDA AGRICOLA ROVEGLIANO SOCIETA' SEMPLICE AGRICOLA DI MARASCA LUCA</t>
  </si>
  <si>
    <t>AGEA.ASR.2020.0295434</t>
  </si>
  <si>
    <t>SERV. DEC. AGRICOLTURA E ALIMENTAZIONE - PESARO</t>
  </si>
  <si>
    <t>SOCIETA' AGRICOLA VERY BUONO S.R.L.</t>
  </si>
  <si>
    <t>CAA Coldiretti - PESARO E URBINO - 006</t>
  </si>
  <si>
    <t>FARINELLI DARIO</t>
  </si>
  <si>
    <t>AGEA.ASR.2016.0575585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</si>
</sst>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077B4-C29B-4B0B-BE0F-AFDFE45F54BA}">
  <dimension ref="A1:Y6"/>
  <sheetViews>
    <sheetView showGridLines="0" tabSelected="1" workbookViewId="0">
      <selection activeCell="E14" sqref="E14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3.8554687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6.7109375" bestFit="1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27</v>
      </c>
      <c r="C4" s="5" t="s">
        <v>40</v>
      </c>
      <c r="D4" s="5" t="s">
        <v>41</v>
      </c>
      <c r="E4" s="5" t="s">
        <v>39</v>
      </c>
      <c r="F4" s="5" t="s">
        <v>42</v>
      </c>
      <c r="G4" s="5">
        <v>2017</v>
      </c>
      <c r="H4" s="5" t="str">
        <f>CONCATENATE("04270032826")</f>
        <v>04270032826</v>
      </c>
      <c r="I4" s="5" t="s">
        <v>29</v>
      </c>
      <c r="J4" s="5" t="s">
        <v>30</v>
      </c>
      <c r="K4" s="5" t="str">
        <f>CONCATENATE("")</f>
        <v/>
      </c>
      <c r="L4" s="5" t="str">
        <f>CONCATENATE("4 4.1 2a")</f>
        <v>4 4.1 2a</v>
      </c>
      <c r="M4" s="5" t="str">
        <f>CONCATENATE("02707530420")</f>
        <v>02707530420</v>
      </c>
      <c r="N4" s="5" t="s">
        <v>43</v>
      </c>
      <c r="O4" s="5" t="s">
        <v>44</v>
      </c>
      <c r="P4" s="6">
        <v>43929</v>
      </c>
      <c r="Q4" s="5" t="s">
        <v>31</v>
      </c>
      <c r="R4" s="5" t="s">
        <v>32</v>
      </c>
      <c r="S4" s="5" t="s">
        <v>33</v>
      </c>
      <c r="T4" s="5"/>
      <c r="U4" s="7">
        <v>82131.899999999994</v>
      </c>
      <c r="V4" s="7">
        <v>35415.279999999999</v>
      </c>
      <c r="W4" s="7">
        <v>32704.92</v>
      </c>
      <c r="X4" s="5">
        <v>0</v>
      </c>
      <c r="Y4" s="7">
        <v>14011.7</v>
      </c>
    </row>
    <row r="5" spans="1:25" ht="24.75" x14ac:dyDescent="0.25">
      <c r="A5" s="5" t="s">
        <v>26</v>
      </c>
      <c r="B5" s="5" t="s">
        <v>27</v>
      </c>
      <c r="C5" s="5" t="s">
        <v>40</v>
      </c>
      <c r="D5" s="5" t="s">
        <v>45</v>
      </c>
      <c r="E5" s="5" t="s">
        <v>28</v>
      </c>
      <c r="F5" s="5" t="s">
        <v>28</v>
      </c>
      <c r="G5" s="5">
        <v>2017</v>
      </c>
      <c r="H5" s="5" t="str">
        <f>CONCATENATE("04270032818")</f>
        <v>04270032818</v>
      </c>
      <c r="I5" s="5" t="s">
        <v>29</v>
      </c>
      <c r="J5" s="5" t="s">
        <v>30</v>
      </c>
      <c r="K5" s="5" t="str">
        <f>CONCATENATE("")</f>
        <v/>
      </c>
      <c r="L5" s="5" t="str">
        <f>CONCATENATE("4 4.1 2a")</f>
        <v>4 4.1 2a</v>
      </c>
      <c r="M5" s="5" t="str">
        <f>CONCATENATE("02584790410")</f>
        <v>02584790410</v>
      </c>
      <c r="N5" s="5" t="s">
        <v>46</v>
      </c>
      <c r="O5" s="5" t="s">
        <v>44</v>
      </c>
      <c r="P5" s="6">
        <v>43929</v>
      </c>
      <c r="Q5" s="5" t="s">
        <v>31</v>
      </c>
      <c r="R5" s="5" t="s">
        <v>32</v>
      </c>
      <c r="S5" s="5" t="s">
        <v>33</v>
      </c>
      <c r="T5" s="5"/>
      <c r="U5" s="7">
        <v>158552</v>
      </c>
      <c r="V5" s="7">
        <v>68367.62</v>
      </c>
      <c r="W5" s="7">
        <v>63135.41</v>
      </c>
      <c r="X5" s="5">
        <v>0</v>
      </c>
      <c r="Y5" s="7">
        <v>27048.97</v>
      </c>
    </row>
    <row r="6" spans="1:25" ht="24.75" x14ac:dyDescent="0.25">
      <c r="A6" s="5" t="s">
        <v>26</v>
      </c>
      <c r="B6" s="5" t="s">
        <v>34</v>
      </c>
      <c r="C6" s="5" t="s">
        <v>40</v>
      </c>
      <c r="D6" s="5" t="s">
        <v>45</v>
      </c>
      <c r="E6" s="5" t="s">
        <v>35</v>
      </c>
      <c r="F6" s="5" t="s">
        <v>47</v>
      </c>
      <c r="G6" s="5">
        <v>2015</v>
      </c>
      <c r="H6" s="5" t="str">
        <f>CONCATENATE("54735104868")</f>
        <v>54735104868</v>
      </c>
      <c r="I6" s="5" t="s">
        <v>37</v>
      </c>
      <c r="J6" s="5" t="s">
        <v>38</v>
      </c>
      <c r="K6" s="5" t="str">
        <f>CONCATENATE("221")</f>
        <v>221</v>
      </c>
      <c r="L6" s="5" t="str">
        <f>CONCATENATE("8 8.1 5e")</f>
        <v>8 8.1 5e</v>
      </c>
      <c r="M6" s="5" t="str">
        <f>CONCATENATE("FRNDRA29E29G453E")</f>
        <v>FRNDRA29E29G453E</v>
      </c>
      <c r="N6" s="5" t="s">
        <v>48</v>
      </c>
      <c r="O6" s="5" t="s">
        <v>49</v>
      </c>
      <c r="P6" s="6">
        <v>42698</v>
      </c>
      <c r="Q6" s="5" t="s">
        <v>31</v>
      </c>
      <c r="R6" s="5" t="s">
        <v>36</v>
      </c>
      <c r="S6" s="5" t="s">
        <v>33</v>
      </c>
      <c r="T6" s="5"/>
      <c r="U6" s="5">
        <v>483.21</v>
      </c>
      <c r="V6" s="5">
        <v>208.36</v>
      </c>
      <c r="W6" s="5">
        <v>192.41</v>
      </c>
      <c r="X6" s="5">
        <v>0</v>
      </c>
      <c r="Y6" s="5">
        <v>82.44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2020-05-14T14:06:27Z</dcterms:created>
  <dcterms:modified xsi:type="dcterms:W3CDTF">2020-05-14T14:07:25Z</dcterms:modified>
</cp:coreProperties>
</file>