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65\"/>
    </mc:Choice>
  </mc:AlternateContent>
  <xr:revisionPtr revIDLastSave="0" documentId="8_{7707DE07-F8D8-4533-8620-121D8187FA6B}" xr6:coauthVersionLast="31" xr6:coauthVersionMax="31" xr10:uidLastSave="{00000000-0000-0000-0000-000000000000}"/>
  <bookViews>
    <workbookView xWindow="0" yWindow="0" windowWidth="28800" windowHeight="11625" xr2:uid="{2724E137-CD23-492D-9E6C-5DE5A435B3D5}"/>
  </bookViews>
  <sheets>
    <sheet name="Dettaglio_Domande_Pagabili_AGEA" sheetId="1" r:id="rId1"/>
  </sheets>
  <definedNames>
    <definedName name="_xlnm._FilterDatabase" localSheetId="0" hidden="1">Dettaglio_Domande_Pagabili_AGEA!$A$3:$X$6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<sst xmlns="http://schemas.openxmlformats.org/spreadsheetml/2006/main" count="61" uniqueCount="41">
  <si>
    <t>Dettaglio Domande Pagabili Decreto 165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</si>
  <si>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</si>
  <si>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</si>
  <si>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</si>
  <si>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</si>
  <si>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</si>
  <si>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</si>
  <si>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</si>
  <si>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</si>
  <si>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</si>
  <si>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</si>
  <si>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</si>
  <si>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</si>
  <si>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</si>
  <si>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</si>
  <si>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</si>
  <si>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</si>
  <si>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</si>
  <si>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</si>
  <si>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</si>
  <si>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</si>
  <si>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</si>
  <si>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</si>
  <si>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</si>
  <si>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</si>
  <si>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</si>
  <si>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</si>
  <si>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</si>
  <si>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</si>
  <si>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</si>
  <si>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</si>
  <si>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</si>
  <si>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LiberiAgricoltori srl già CAA AGCI srl</t>
  </si>
  <si>
    <t>CAA UNICAA srl</t>
  </si>
  <si>
    <t>MARCHE</t>
  </si>
  <si>
    <t>SERV. DEC. AGRICOLTURA E ALIM. -ASCOLI PICENO</t>
  </si>
  <si>
    <t>CAA UNICAA - ASCOLI PICENO - 004</t>
  </si>
  <si>
    <t>CANNELLA MILENA</t>
  </si>
  <si>
    <t>SERV. DEC. AGRICOLTURA E ALIMENTAZIONE - PESARO</t>
  </si>
  <si>
    <t>CAA LiberiAgricoltori - PESARO E URBINO - 002</t>
  </si>
  <si>
    <t>FLAMMA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</si>
</sst>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F3FA-3B39-4148-A415-0E0A9F46EEE1}">
  <dimension ref="A1:X6"/>
  <sheetViews>
    <sheetView showGridLines="0" tabSelected="1" workbookViewId="0">
      <selection activeCell="E23" sqref="E23"/>
    </sheetView>
  </sheetViews>
  <sheetFormatPr defaultColWidth="8.85546875" defaultRowHeight="12" x14ac:dyDescent="0.2"/>
  <cols>
    <col min="1" max="1" width="15" style="4" bestFit="1" customWidth="1"/>
    <col min="2" max="2" width="21.42578125" style="4" customWidth="1"/>
    <col min="3" max="3" width="15.28515625" style="4" bestFit="1" customWidth="1"/>
    <col min="4" max="4" width="35.5703125" style="4" bestFit="1" customWidth="1"/>
    <col min="5" max="5" width="25.5703125" style="4" bestFit="1" customWidth="1"/>
    <col min="6" max="6" width="29.7109375" style="4" bestFit="1" customWidth="1"/>
    <col min="7" max="7" width="8.28515625" style="4" bestFit="1" customWidth="1"/>
    <col min="8" max="8" width="12.28515625" style="4" bestFit="1" customWidth="1"/>
    <col min="9" max="9" width="19.85546875" style="4" bestFit="1" customWidth="1"/>
    <col min="10" max="10" width="19.5703125" style="4" bestFit="1" customWidth="1"/>
    <col min="11" max="12" width="16.28515625" style="4" bestFit="1" customWidth="1"/>
    <col min="13" max="13" width="18.7109375" style="4" customWidth="1"/>
    <col min="14" max="14" width="35.5703125" style="4" bestFit="1" customWidth="1"/>
    <col min="15" max="15" width="13" style="4" bestFit="1" customWidth="1"/>
    <col min="16" max="16" width="22.5703125" style="4" bestFit="1" customWidth="1"/>
    <col min="17" max="17" width="15.28515625" style="4" bestFit="1" customWidth="1"/>
    <col min="18" max="18" width="17.42578125" style="4" bestFit="1" customWidth="1"/>
    <col min="19" max="19" width="19.85546875" style="4" bestFit="1" customWidth="1"/>
    <col min="20" max="20" width="17.85546875" style="4" bestFit="1" customWidth="1"/>
    <col min="21" max="21" width="24.28515625" style="4" bestFit="1" customWidth="1"/>
    <col min="22" max="22" width="26.140625" style="4" bestFit="1" customWidth="1"/>
    <col min="23" max="23" width="26.28515625" style="4" bestFit="1" customWidth="1"/>
    <col min="24" max="24" width="32.7109375" style="4" bestFit="1" customWidth="1"/>
    <col min="25" max="16384" width="8.85546875" style="4"/>
  </cols>
  <sheetData>
    <row r="1" spans="1:2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24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" x14ac:dyDescent="0.2">
      <c r="A4" s="6" t="s">
        <v>25</v>
      </c>
      <c r="B4" s="6" t="s">
        <v>26</v>
      </c>
      <c r="C4" s="6" t="s">
        <v>34</v>
      </c>
      <c r="D4" s="6" t="s">
        <v>35</v>
      </c>
      <c r="E4" s="6" t="s">
        <v>33</v>
      </c>
      <c r="F4" s="6" t="s">
        <v>36</v>
      </c>
      <c r="G4" s="6">
        <v>2017</v>
      </c>
      <c r="H4" s="6" t="str">
        <f>CONCATENATE("74241304745")</f>
        <v>74241304745</v>
      </c>
      <c r="I4" s="6" t="s">
        <v>27</v>
      </c>
      <c r="J4" s="6" t="s">
        <v>28</v>
      </c>
      <c r="K4" s="6" t="str">
        <f>CONCATENATE("")</f>
        <v/>
      </c>
      <c r="L4" s="6" t="str">
        <f>CONCATENATE("11 11.2 4b")</f>
        <v>11 11.2 4b</v>
      </c>
      <c r="M4" s="6" t="str">
        <f>CONCATENATE("CNNMLN72A42F415U")</f>
        <v>CNNMLN72A42F415U</v>
      </c>
      <c r="N4" s="6" t="s">
        <v>37</v>
      </c>
      <c r="O4" s="6"/>
      <c r="P4" s="7">
        <v>43185</v>
      </c>
      <c r="Q4" s="6" t="s">
        <v>29</v>
      </c>
      <c r="R4" s="6" t="s">
        <v>30</v>
      </c>
      <c r="S4" s="6" t="s">
        <v>31</v>
      </c>
      <c r="T4" s="8">
        <v>1756.22</v>
      </c>
      <c r="U4" s="6">
        <v>757.28</v>
      </c>
      <c r="V4" s="6">
        <v>699.33</v>
      </c>
      <c r="W4" s="6">
        <v>0</v>
      </c>
      <c r="X4" s="6">
        <v>299.61</v>
      </c>
    </row>
    <row r="5" spans="1:24" ht="24" x14ac:dyDescent="0.2">
      <c r="A5" s="6" t="s">
        <v>25</v>
      </c>
      <c r="B5" s="6" t="s">
        <v>26</v>
      </c>
      <c r="C5" s="6" t="s">
        <v>34</v>
      </c>
      <c r="D5" s="6" t="s">
        <v>35</v>
      </c>
      <c r="E5" s="6" t="s">
        <v>33</v>
      </c>
      <c r="F5" s="6" t="s">
        <v>36</v>
      </c>
      <c r="G5" s="6">
        <v>2016</v>
      </c>
      <c r="H5" s="6" t="str">
        <f>CONCATENATE("64240642500")</f>
        <v>64240642500</v>
      </c>
      <c r="I5" s="6" t="s">
        <v>27</v>
      </c>
      <c r="J5" s="6" t="s">
        <v>28</v>
      </c>
      <c r="K5" s="6" t="str">
        <f>CONCATENATE("")</f>
        <v/>
      </c>
      <c r="L5" s="6" t="str">
        <f>CONCATENATE("11 11.2 4b")</f>
        <v>11 11.2 4b</v>
      </c>
      <c r="M5" s="6" t="str">
        <f>CONCATENATE("CNNMLN72A42F415U")</f>
        <v>CNNMLN72A42F415U</v>
      </c>
      <c r="N5" s="6" t="s">
        <v>37</v>
      </c>
      <c r="O5" s="6"/>
      <c r="P5" s="7">
        <v>43145</v>
      </c>
      <c r="Q5" s="6" t="s">
        <v>29</v>
      </c>
      <c r="R5" s="6" t="s">
        <v>30</v>
      </c>
      <c r="S5" s="6" t="s">
        <v>31</v>
      </c>
      <c r="T5" s="6">
        <v>166.35</v>
      </c>
      <c r="U5" s="6">
        <v>71.73</v>
      </c>
      <c r="V5" s="6">
        <v>66.239999999999995</v>
      </c>
      <c r="W5" s="6">
        <v>0</v>
      </c>
      <c r="X5" s="6">
        <v>28.38</v>
      </c>
    </row>
    <row r="6" spans="1:24" ht="24" x14ac:dyDescent="0.2">
      <c r="A6" s="6" t="s">
        <v>25</v>
      </c>
      <c r="B6" s="6" t="s">
        <v>26</v>
      </c>
      <c r="C6" s="6" t="s">
        <v>34</v>
      </c>
      <c r="D6" s="6" t="s">
        <v>38</v>
      </c>
      <c r="E6" s="6" t="s">
        <v>32</v>
      </c>
      <c r="F6" s="6" t="s">
        <v>39</v>
      </c>
      <c r="G6" s="6">
        <v>2017</v>
      </c>
      <c r="H6" s="6" t="str">
        <f>CONCATENATE("74210694753")</f>
        <v>74210694753</v>
      </c>
      <c r="I6" s="6" t="s">
        <v>27</v>
      </c>
      <c r="J6" s="6" t="s">
        <v>28</v>
      </c>
      <c r="K6" s="6" t="str">
        <f>CONCATENATE("")</f>
        <v/>
      </c>
      <c r="L6" s="6" t="str">
        <f>CONCATENATE("13 13.1 4a")</f>
        <v>13 13.1 4a</v>
      </c>
      <c r="M6" s="6" t="str">
        <f>CONCATENATE("FLMLCU74B57D749K")</f>
        <v>FLMLCU74B57D749K</v>
      </c>
      <c r="N6" s="6" t="s">
        <v>40</v>
      </c>
      <c r="O6" s="6"/>
      <c r="P6" s="7">
        <v>43117</v>
      </c>
      <c r="Q6" s="6" t="s">
        <v>29</v>
      </c>
      <c r="R6" s="6" t="s">
        <v>30</v>
      </c>
      <c r="S6" s="6" t="s">
        <v>31</v>
      </c>
      <c r="T6" s="6">
        <v>791.82</v>
      </c>
      <c r="U6" s="6">
        <v>341.43</v>
      </c>
      <c r="V6" s="6">
        <v>315.3</v>
      </c>
      <c r="W6" s="6">
        <v>0</v>
      </c>
      <c r="X6" s="6">
        <v>135.09</v>
      </c>
    </row>
  </sheetData>
  <mergeCells count="2">
    <mergeCell ref="A1:X1"/>
    <mergeCell ref="A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2018-06-06T09:34:58Z</dcterms:created>
  <dcterms:modified xsi:type="dcterms:W3CDTF">2018-06-06T09:35:33Z</dcterms:modified>
</cp:coreProperties>
</file>