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Backup_completo\BACKUP_cartella_Documenti\INVIO_DECRETI_A_REGIONIeCAA\Programmazione_2014-2020 (Settore 70-88)\Decreto n. 164\"/>
    </mc:Choice>
  </mc:AlternateContent>
  <xr:revisionPtr revIDLastSave="0" documentId="8_{1FC9DE45-9B17-475D-A5AB-1F92C697B3ED}" xr6:coauthVersionLast="31" xr6:coauthVersionMax="31" xr10:uidLastSave="{00000000-0000-0000-0000-000000000000}"/>
  <bookViews>
    <workbookView xWindow="0" yWindow="0" windowWidth="28800" windowHeight="11625" xr2:uid="{5764A26F-BFD0-47C4-B61D-6134D7833C90}"/>
  </bookViews>
  <sheets>
    <sheet name="Dettaglio_Domande_Pagabili_AGEA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5" i="1" l="1"/>
  <c r="L5" i="1"/>
  <c r="K5" i="1"/>
  <c r="H5" i="1"/>
  <c r="M4" i="1"/>
  <c r="L4" i="1"/>
  <c r="K4" i="1"/>
  <c r="H4" i="1"/>
</calcChain>
</file>

<file path=xl/sharedStrings.xml><?xml version="1.0" encoding="utf-8"?>
<sst xmlns="http://schemas.openxmlformats.org/spreadsheetml/2006/main" count="51" uniqueCount="42">
  <si>
    <t>Dettaglio Domande Pagabili Decreto 164</t>
  </si>
  <si>
    <t>Organismo Pagatore</t>
  </si>
  <si>
    <t>Gruppo Misura</t>
  </si>
  <si>
    <t>Regione</t>
  </si>
  <si>
    <t>Ente</t>
  </si>
  <si>
    <t>Caa Nazionale</t>
  </si>
  <si>
    <t>Ufficio Caa</t>
  </si>
  <si>
    <t>Campagna</t>
  </si>
  <si>
    <t>codice Domanda</t>
  </si>
  <si>
    <t>Domanda Campione (Si/No)</t>
  </si>
  <si>
    <t>Tipologia Programmazione</t>
  </si>
  <si>
    <t>Misura PSR 2007-2013</t>
  </si>
  <si>
    <t>Misura PSR 2014-2020</t>
  </si>
  <si>
    <t>Cuaa</t>
  </si>
  <si>
    <t>Denominazione</t>
  </si>
  <si>
    <t>Protocollo Elenco</t>
  </si>
  <si>
    <t>Data Autorizzazione OP Elenco</t>
  </si>
  <si>
    <t>Stato Della Domanda</t>
  </si>
  <si>
    <t>Tipologia di Pagamento</t>
  </si>
  <si>
    <t>Tipologia di Finanziamento</t>
  </si>
  <si>
    <t>Importo Totale in Elenco</t>
  </si>
  <si>
    <t>Importo in Elenco (Quota FEASR)</t>
  </si>
  <si>
    <t>Importo in Elenco (Quota Nazionale)</t>
  </si>
  <si>
    <t>Importo in Elenco (Quota Regionale)</t>
  </si>
  <si>
    <t>Importo in Elenco (Quota Fondo di Rotazione)</t>
  </si>
  <si>
    <t>AGEA</t>
  </si>
  <si>
    <t>Misure a Superficie</t>
  </si>
  <si>
    <t>NO</t>
  </si>
  <si>
    <t>Trascinamenti</t>
  </si>
  <si>
    <t>In Liquidazione</t>
  </si>
  <si>
    <t>Saldo</t>
  </si>
  <si>
    <t>Co-Finanziato</t>
  </si>
  <si>
    <t>CAA Coldiretti srl</t>
  </si>
  <si>
    <t>CAA Copagri srl</t>
  </si>
  <si>
    <t>MARCHE</t>
  </si>
  <si>
    <t>SERV. DEC. AGRICOLTURA E ALIM. -ASCOLI PICENO</t>
  </si>
  <si>
    <t>CAA Copagri - ASCOLI PICENO - 501</t>
  </si>
  <si>
    <t>VIRGILI NICOLA</t>
  </si>
  <si>
    <t>AGEA.ASR.2014.0601113</t>
  </si>
  <si>
    <t>CAA Coldiretti - ASCOLI PICENO - 025</t>
  </si>
  <si>
    <t>DI STEFANO ANGELO</t>
  </si>
  <si>
    <t>AGEA.ASR.2016.0618655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</si>
</sst>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0" xfId="0" applyFont="1"/>
    <xf numFmtId="0" fontId="1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wrapText="1"/>
    </xf>
    <xf numFmtId="14" fontId="2" fillId="0" borderId="4" xfId="0" applyNumberFormat="1" applyFont="1" applyBorder="1" applyAlignment="1">
      <alignment wrapText="1"/>
    </xf>
    <xf numFmtId="4" fontId="2" fillId="0" borderId="4" xfId="0" applyNumberFormat="1" applyFont="1" applyBorder="1" applyAlignment="1">
      <alignment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9868D5-5AF0-4B03-984B-D435D4B43499}">
  <dimension ref="A1:X5"/>
  <sheetViews>
    <sheetView showGridLines="0" tabSelected="1" workbookViewId="0">
      <selection activeCell="E17" sqref="E17"/>
    </sheetView>
  </sheetViews>
  <sheetFormatPr defaultRowHeight="15" x14ac:dyDescent="0.25"/>
  <cols>
    <col min="1" max="1" width="15.5703125" style="4" bestFit="1" customWidth="1"/>
    <col min="2" max="2" width="16.28515625" style="4" bestFit="1" customWidth="1"/>
    <col min="3" max="3" width="18.42578125" style="4" bestFit="1" customWidth="1"/>
    <col min="4" max="4" width="36.5703125" style="4" bestFit="1" customWidth="1"/>
    <col min="5" max="5" width="32.42578125" style="4" bestFit="1" customWidth="1"/>
    <col min="6" max="6" width="33.85546875" style="4" bestFit="1" customWidth="1"/>
    <col min="7" max="7" width="8.42578125" style="4" bestFit="1" customWidth="1"/>
    <col min="8" max="8" width="12.7109375" style="4" bestFit="1" customWidth="1"/>
    <col min="9" max="9" width="21.140625" style="4" bestFit="1" customWidth="1"/>
    <col min="10" max="10" width="20.140625" style="4" bestFit="1" customWidth="1"/>
    <col min="11" max="12" width="17" style="4" bestFit="1" customWidth="1"/>
    <col min="13" max="13" width="16.42578125" style="4" bestFit="1" customWidth="1"/>
    <col min="14" max="14" width="36.5703125" style="4" bestFit="1" customWidth="1"/>
    <col min="15" max="15" width="18.85546875" style="4" bestFit="1" customWidth="1"/>
    <col min="16" max="16" width="23" style="4" bestFit="1" customWidth="1"/>
    <col min="17" max="17" width="16.28515625" style="4" bestFit="1" customWidth="1"/>
    <col min="18" max="18" width="17.85546875" style="4" bestFit="1" customWidth="1"/>
    <col min="19" max="19" width="20.28515625" style="4" bestFit="1" customWidth="1"/>
    <col min="20" max="20" width="18.42578125" style="4" bestFit="1" customWidth="1"/>
    <col min="21" max="21" width="24.5703125" style="4" bestFit="1" customWidth="1"/>
    <col min="22" max="23" width="27.140625" style="4" bestFit="1" customWidth="1"/>
    <col min="24" max="24" width="33.85546875" style="4" bestFit="1" customWidth="1"/>
    <col min="25" max="16384" width="9.140625" style="4"/>
  </cols>
  <sheetData>
    <row r="1" spans="1:24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3"/>
    </row>
    <row r="2" spans="1:24" x14ac:dyDescent="0.2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3"/>
    </row>
    <row r="3" spans="1:24" x14ac:dyDescent="0.25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5" t="s">
        <v>9</v>
      </c>
      <c r="J3" s="5" t="s">
        <v>10</v>
      </c>
      <c r="K3" s="5" t="s">
        <v>11</v>
      </c>
      <c r="L3" s="5" t="s">
        <v>12</v>
      </c>
      <c r="M3" s="5" t="s">
        <v>13</v>
      </c>
      <c r="N3" s="5" t="s">
        <v>14</v>
      </c>
      <c r="O3" s="5" t="s">
        <v>15</v>
      </c>
      <c r="P3" s="5" t="s">
        <v>16</v>
      </c>
      <c r="Q3" s="5" t="s">
        <v>17</v>
      </c>
      <c r="R3" s="5" t="s">
        <v>18</v>
      </c>
      <c r="S3" s="5" t="s">
        <v>19</v>
      </c>
      <c r="T3" s="5" t="s">
        <v>20</v>
      </c>
      <c r="U3" s="5" t="s">
        <v>21</v>
      </c>
      <c r="V3" s="5" t="s">
        <v>22</v>
      </c>
      <c r="W3" s="5" t="s">
        <v>23</v>
      </c>
      <c r="X3" s="5" t="s">
        <v>24</v>
      </c>
    </row>
    <row r="4" spans="1:24" ht="24.75" x14ac:dyDescent="0.25">
      <c r="A4" s="6" t="s">
        <v>25</v>
      </c>
      <c r="B4" s="6" t="s">
        <v>26</v>
      </c>
      <c r="C4" s="6" t="s">
        <v>34</v>
      </c>
      <c r="D4" s="6" t="s">
        <v>35</v>
      </c>
      <c r="E4" s="6" t="s">
        <v>33</v>
      </c>
      <c r="F4" s="6" t="s">
        <v>36</v>
      </c>
      <c r="G4" s="6">
        <v>2014</v>
      </c>
      <c r="H4" s="6" t="str">
        <f>CONCATENATE("44730093166")</f>
        <v>44730093166</v>
      </c>
      <c r="I4" s="6" t="s">
        <v>27</v>
      </c>
      <c r="J4" s="6" t="s">
        <v>28</v>
      </c>
      <c r="K4" s="6" t="str">
        <f>CONCATENATE("221")</f>
        <v>221</v>
      </c>
      <c r="L4" s="6" t="str">
        <f>CONCATENATE("8 8.1 5e")</f>
        <v>8 8.1 5e</v>
      </c>
      <c r="M4" s="6" t="str">
        <f>CONCATENATE("VRGNCL25H08C935A")</f>
        <v>VRGNCL25H08C935A</v>
      </c>
      <c r="N4" s="6" t="s">
        <v>37</v>
      </c>
      <c r="O4" s="6" t="s">
        <v>38</v>
      </c>
      <c r="P4" s="7">
        <v>41974</v>
      </c>
      <c r="Q4" s="6" t="s">
        <v>29</v>
      </c>
      <c r="R4" s="6" t="s">
        <v>30</v>
      </c>
      <c r="S4" s="6" t="s">
        <v>31</v>
      </c>
      <c r="T4" s="6">
        <v>867.67</v>
      </c>
      <c r="U4" s="6">
        <v>374.14</v>
      </c>
      <c r="V4" s="6">
        <v>345.51</v>
      </c>
      <c r="W4" s="6">
        <v>0</v>
      </c>
      <c r="X4" s="6">
        <v>148.02000000000001</v>
      </c>
    </row>
    <row r="5" spans="1:24" ht="24.75" x14ac:dyDescent="0.25">
      <c r="A5" s="6" t="s">
        <v>25</v>
      </c>
      <c r="B5" s="6" t="s">
        <v>26</v>
      </c>
      <c r="C5" s="6" t="s">
        <v>34</v>
      </c>
      <c r="D5" s="6" t="s">
        <v>35</v>
      </c>
      <c r="E5" s="6" t="s">
        <v>32</v>
      </c>
      <c r="F5" s="6" t="s">
        <v>39</v>
      </c>
      <c r="G5" s="6">
        <v>2016</v>
      </c>
      <c r="H5" s="6" t="str">
        <f>CONCATENATE("64780081838")</f>
        <v>64780081838</v>
      </c>
      <c r="I5" s="6" t="s">
        <v>27</v>
      </c>
      <c r="J5" s="6" t="s">
        <v>28</v>
      </c>
      <c r="K5" s="6" t="str">
        <f>CONCATENATE("221")</f>
        <v>221</v>
      </c>
      <c r="L5" s="6" t="str">
        <f>CONCATENATE("8 8.1 5e")</f>
        <v>8 8.1 5e</v>
      </c>
      <c r="M5" s="6" t="str">
        <f>CONCATENATE("DSTNGL46A15H182Y")</f>
        <v>DSTNGL46A15H182Y</v>
      </c>
      <c r="N5" s="6" t="s">
        <v>40</v>
      </c>
      <c r="O5" s="6" t="s">
        <v>41</v>
      </c>
      <c r="P5" s="7">
        <v>42720</v>
      </c>
      <c r="Q5" s="6" t="s">
        <v>29</v>
      </c>
      <c r="R5" s="6" t="s">
        <v>30</v>
      </c>
      <c r="S5" s="6" t="s">
        <v>31</v>
      </c>
      <c r="T5" s="8">
        <v>5328.74</v>
      </c>
      <c r="U5" s="8">
        <v>2297.75</v>
      </c>
      <c r="V5" s="8">
        <v>2121.9</v>
      </c>
      <c r="W5" s="6">
        <v>0</v>
      </c>
      <c r="X5" s="6">
        <v>909.09</v>
      </c>
    </row>
  </sheetData>
  <mergeCells count="2">
    <mergeCell ref="A1:X1"/>
    <mergeCell ref="A2:X2"/>
  </mergeCell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Dettaglio_Domande_Pagabili_AGEA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MICHELE FERRAZZANO</dc:creator>
  <cp:lastModifiedBy>MICHELE FERRAZZANO</cp:lastModifiedBy>
  <dcterms:created xsi:type="dcterms:W3CDTF">2018-05-25T10:01:13Z</dcterms:created>
  <dcterms:modified xsi:type="dcterms:W3CDTF">2018-05-25T10:01:41Z</dcterms:modified>
</cp:coreProperties>
</file>