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<sst xmlns="http://schemas.openxmlformats.org/spreadsheetml/2006/main" count="77" uniqueCount="43">
  <si>
    <t>Dettaglio Domande Pagabili Decreto 119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</si>
  <si>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</si>
  <si>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</si>
  <si>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</si>
  <si>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</si>
  <si>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</si>
  <si>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</si>
  <si>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</si>
  <si>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</si>
  <si>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</si>
  <si>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</si>
  <si>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</si>
  <si>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</si>
  <si>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</si>
  <si>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</si>
  <si>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</si>
  <si>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</si>
  <si>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</si>
  <si>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</si>
  <si>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</si>
  <si>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</si>
  <si>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</si>
  <si>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</si>
  <si>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</si>
  <si>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</si>
  <si>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</si>
  <si>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NO</t>
  </si>
  <si>
    <t>In Liquidazione</t>
  </si>
  <si>
    <t>Saldo</t>
  </si>
  <si>
    <t>Co-Finanziato</t>
  </si>
  <si>
    <t>Misure Strutturali</t>
  </si>
  <si>
    <t>IN PROPRIO</t>
  </si>
  <si>
    <t>SAL</t>
  </si>
  <si>
    <t>Nuova Programmazione</t>
  </si>
  <si>
    <t>MARCHE</t>
  </si>
  <si>
    <t>SERV. DEC. AGRICOLTURA E ALIMENTAZIONE - ANCONA</t>
  </si>
  <si>
    <t>SOC. AGR. TRE CASTELLI S.S.</t>
  </si>
  <si>
    <t>AGEA.ASR.2017.1013712</t>
  </si>
  <si>
    <t>SERV. DEC. AGRICOLTURA E ALIMENTAZIONE - PESARO</t>
  </si>
  <si>
    <t>SOCIETA' AGRICOLA LE ARCELLE DI PAZZAGLIA GIUSEPPINA &amp; C. SNC</t>
  </si>
  <si>
    <t>BENIGNI FRANCESCO</t>
  </si>
  <si>
    <t>SERV. DEC. AGRICOLTURA E ALIM. -ASCOLI PICENO</t>
  </si>
  <si>
    <t>TRAINI MASSIMO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</si>
</sst>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showGridLines="0" tabSelected="1" workbookViewId="0">
      <selection activeCell="E14" sqref="E14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3.8554687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8.42578125" style="4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30</v>
      </c>
      <c r="C4" s="6" t="s">
        <v>34</v>
      </c>
      <c r="D4" s="6" t="s">
        <v>35</v>
      </c>
      <c r="E4" s="6" t="s">
        <v>31</v>
      </c>
      <c r="F4" s="6" t="s">
        <v>31</v>
      </c>
      <c r="G4" s="6">
        <v>2017</v>
      </c>
      <c r="H4" s="6" t="str">
        <f>CONCATENATE("74270011252")</f>
        <v>74270011252</v>
      </c>
      <c r="I4" s="6" t="s">
        <v>26</v>
      </c>
      <c r="J4" s="6" t="s">
        <v>33</v>
      </c>
      <c r="K4" s="6" t="str">
        <f>CONCATENATE("")</f>
        <v/>
      </c>
      <c r="L4" s="6" t="str">
        <f>CONCATENATE("4 4.1 2a")</f>
        <v>4 4.1 2a</v>
      </c>
      <c r="M4" s="6" t="str">
        <f>CONCATENATE("01580170429")</f>
        <v>01580170429</v>
      </c>
      <c r="N4" s="6" t="s">
        <v>36</v>
      </c>
      <c r="O4" s="6" t="s">
        <v>37</v>
      </c>
      <c r="P4" s="7">
        <v>43019</v>
      </c>
      <c r="Q4" s="6" t="s">
        <v>27</v>
      </c>
      <c r="R4" s="6" t="s">
        <v>32</v>
      </c>
      <c r="S4" s="6" t="s">
        <v>29</v>
      </c>
      <c r="T4" s="8">
        <v>50517.120000000003</v>
      </c>
      <c r="U4" s="8">
        <v>21782.98</v>
      </c>
      <c r="V4" s="8">
        <v>20115.919999999998</v>
      </c>
      <c r="W4" s="6">
        <v>0</v>
      </c>
      <c r="X4" s="6">
        <v>8618.2199999999993</v>
      </c>
    </row>
    <row r="5" spans="1:24" ht="24.75" x14ac:dyDescent="0.25">
      <c r="A5" s="6" t="s">
        <v>25</v>
      </c>
      <c r="B5" s="6" t="s">
        <v>30</v>
      </c>
      <c r="C5" s="6" t="s">
        <v>34</v>
      </c>
      <c r="D5" s="6" t="s">
        <v>38</v>
      </c>
      <c r="E5" s="6" t="s">
        <v>31</v>
      </c>
      <c r="F5" s="6" t="s">
        <v>31</v>
      </c>
      <c r="G5" s="6">
        <v>2017</v>
      </c>
      <c r="H5" s="6" t="str">
        <f>CONCATENATE("74270011492")</f>
        <v>74270011492</v>
      </c>
      <c r="I5" s="6" t="s">
        <v>26</v>
      </c>
      <c r="J5" s="6" t="s">
        <v>33</v>
      </c>
      <c r="K5" s="6" t="str">
        <f>CONCATENATE("")</f>
        <v/>
      </c>
      <c r="L5" s="6" t="str">
        <f>CONCATENATE("4 4.1 2a")</f>
        <v>4 4.1 2a</v>
      </c>
      <c r="M5" s="6" t="str">
        <f>CONCATENATE("02634470419")</f>
        <v>02634470419</v>
      </c>
      <c r="N5" s="6" t="s">
        <v>39</v>
      </c>
      <c r="O5" s="6" t="s">
        <v>37</v>
      </c>
      <c r="P5" s="7">
        <v>43019</v>
      </c>
      <c r="Q5" s="6" t="s">
        <v>27</v>
      </c>
      <c r="R5" s="6" t="s">
        <v>28</v>
      </c>
      <c r="S5" s="6" t="s">
        <v>29</v>
      </c>
      <c r="T5" s="8">
        <v>37407.769999999997</v>
      </c>
      <c r="U5" s="8">
        <v>16130.23</v>
      </c>
      <c r="V5" s="8">
        <v>14895.77</v>
      </c>
      <c r="W5" s="6">
        <v>0</v>
      </c>
      <c r="X5" s="6">
        <v>6381.77</v>
      </c>
    </row>
    <row r="6" spans="1:24" ht="24.75" x14ac:dyDescent="0.25">
      <c r="A6" s="6" t="s">
        <v>25</v>
      </c>
      <c r="B6" s="6" t="s">
        <v>30</v>
      </c>
      <c r="C6" s="6" t="s">
        <v>34</v>
      </c>
      <c r="D6" s="6" t="s">
        <v>35</v>
      </c>
      <c r="E6" s="6" t="s">
        <v>31</v>
      </c>
      <c r="F6" s="6" t="s">
        <v>31</v>
      </c>
      <c r="G6" s="6">
        <v>2017</v>
      </c>
      <c r="H6" s="6" t="str">
        <f>CONCATENATE("74270010015")</f>
        <v>74270010015</v>
      </c>
      <c r="I6" s="6" t="s">
        <v>26</v>
      </c>
      <c r="J6" s="6" t="s">
        <v>33</v>
      </c>
      <c r="K6" s="6" t="str">
        <f>CONCATENATE("")</f>
        <v/>
      </c>
      <c r="L6" s="6" t="str">
        <f>CONCATENATE("4 4.1 2a")</f>
        <v>4 4.1 2a</v>
      </c>
      <c r="M6" s="6" t="str">
        <f>CONCATENATE("BNGFNC75M01A271D")</f>
        <v>BNGFNC75M01A271D</v>
      </c>
      <c r="N6" s="6" t="s">
        <v>40</v>
      </c>
      <c r="O6" s="6" t="s">
        <v>37</v>
      </c>
      <c r="P6" s="7">
        <v>43019</v>
      </c>
      <c r="Q6" s="6" t="s">
        <v>27</v>
      </c>
      <c r="R6" s="6" t="s">
        <v>32</v>
      </c>
      <c r="S6" s="6" t="s">
        <v>29</v>
      </c>
      <c r="T6" s="8">
        <v>9315</v>
      </c>
      <c r="U6" s="8">
        <v>4016.63</v>
      </c>
      <c r="V6" s="8">
        <v>3709.23</v>
      </c>
      <c r="W6" s="6">
        <v>0</v>
      </c>
      <c r="X6" s="6">
        <v>1589.14</v>
      </c>
    </row>
    <row r="7" spans="1:24" ht="24.75" x14ac:dyDescent="0.25">
      <c r="A7" s="6" t="s">
        <v>25</v>
      </c>
      <c r="B7" s="6" t="s">
        <v>30</v>
      </c>
      <c r="C7" s="6" t="s">
        <v>34</v>
      </c>
      <c r="D7" s="6" t="s">
        <v>41</v>
      </c>
      <c r="E7" s="6" t="s">
        <v>31</v>
      </c>
      <c r="F7" s="6" t="s">
        <v>31</v>
      </c>
      <c r="G7" s="6">
        <v>2017</v>
      </c>
      <c r="H7" s="6" t="str">
        <f>CONCATENATE("74270010304")</f>
        <v>74270010304</v>
      </c>
      <c r="I7" s="6" t="s">
        <v>26</v>
      </c>
      <c r="J7" s="6" t="s">
        <v>33</v>
      </c>
      <c r="K7" s="6" t="str">
        <f>CONCATENATE("")</f>
        <v/>
      </c>
      <c r="L7" s="6" t="str">
        <f>CONCATENATE("4 4.1 2a")</f>
        <v>4 4.1 2a</v>
      </c>
      <c r="M7" s="6" t="str">
        <f>CONCATENATE("TRNMSM74T31G005P")</f>
        <v>TRNMSM74T31G005P</v>
      </c>
      <c r="N7" s="6" t="s">
        <v>42</v>
      </c>
      <c r="O7" s="6" t="s">
        <v>37</v>
      </c>
      <c r="P7" s="7">
        <v>43019</v>
      </c>
      <c r="Q7" s="6" t="s">
        <v>27</v>
      </c>
      <c r="R7" s="6" t="s">
        <v>28</v>
      </c>
      <c r="S7" s="6" t="s">
        <v>29</v>
      </c>
      <c r="T7" s="8">
        <v>9714.8700000000008</v>
      </c>
      <c r="U7" s="8">
        <v>4189.05</v>
      </c>
      <c r="V7" s="8">
        <v>3868.46</v>
      </c>
      <c r="W7" s="6">
        <v>0</v>
      </c>
      <c r="X7" s="6">
        <v>1657.36</v>
      </c>
    </row>
  </sheetData>
  <mergeCells count="2">
    <mergeCell ref="A1:X1"/>
    <mergeCell ref="A2:X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2017-10-25T15:17:56Z</dcterms:created>
  <dcterms:modified xsi:type="dcterms:W3CDTF">2017-10-25T15:18:30Z</dcterms:modified>
</cp:coreProperties>
</file>