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45" windowWidth="24675" windowHeight="10770"/>
  </bookViews>
  <sheets>
    <sheet name="Dettaglio_Domande_Pagabili_AGEA" sheetId="1" r:id="rId1"/>
  </sheets>
  <calcPr calcId="145621"/>
</workbook>
</file>

<file path=xl/calcChain.xml><?xml version="1.0" encoding="utf-8"?>
<calcChain xmlns="http://schemas.openxmlformats.org/spreadsheetml/2006/main">
  <c r="M5" i="1" l="1"/>
  <c r="L5" i="1"/>
  <c r="K5" i="1"/>
  <c r="H5" i="1"/>
  <c r="M4" i="1"/>
  <c r="L4" i="1"/>
  <c r="K4" i="1"/>
  <c r="H4" i="1"/>
</calcChain>
</file>

<file path=xl/sharedStrings.xml><?xml version="1.0" encoding="utf-8"?>
<sst xmlns="http://schemas.openxmlformats.org/spreadsheetml/2006/main" count="51" uniqueCount="40">
  <si>
    <t>Dettaglio Domande Pagabili Decreto 80</t>
  </si>
  <si>
    <t>Organismo Pagatore</t>
  </si>
  <si>
    <t>Gruppo Misura</t>
  </si>
  <si>
    <t>Regione</t>
  </si>
  <si>
    <t>Ente</t>
  </si>
  <si>
    <t>Caa Nazionale</t>
  </si>
  <si>
    <t>Ufficio Caa</t>
  </si>
  <si>
    <t>Campagna</t>
  </si>
  <si>
    <t>codice Domanda</t>
  </si>
  <si>
    <t>Domanda Campione (Si/No)</t>
  </si>
  <si>
    <t>Tipologia Programmazione</t>
  </si>
  <si>
    <t>Misura PSR 2007-2013</t>
  </si>
  <si>
    <t>Misura PSR 2014-2020</t>
  </si>
  <si>
    <t>Cuaa</t>
  </si>
  <si>
    <t>Denominazione</t>
  </si>
  <si>
    <t>Protocollo Elenco</t>
  </si>
  <si>
    <t>Data Autorizzazione OP Elenco</t>
  </si>
  <si>
    <t>Stato Della Domanda</t>
  </si>
  <si>
    <t>Tipologia di Pagamento</t>
  </si>
  <si>
    <t>Tipologia di Finanziamento</t>
  </si>
  <si>
    <t>Importo Totale in Elenco</t>
  </si>
  <si>
    <t>Importo in Elenco (Quota FEASR)</t>
  </si>
  <si>
    <t>Importo in Elenco (Quota Nazionale)</t>
  </si>
  <si>
    <t>Importo in Elenco (Quota Regionale)</t>
  </si>
  <si>
    <t>Importo in Elenco (Quota Fondo di Rotazione)</t>
  </si>
  <si>
    <t>AGEA</t>
  </si>
  <si>
    <t>Misure a Superficie</t>
  </si>
  <si>
    <t>NO</t>
  </si>
  <si>
    <t>Trascinamenti</t>
  </si>
  <si>
    <t>In Liquidazione</t>
  </si>
  <si>
    <t>Saldo</t>
  </si>
  <si>
    <t>Co-Finanziato</t>
  </si>
  <si>
    <t>CAA Coldiretti srl</t>
  </si>
  <si>
    <t>SI</t>
  </si>
  <si>
    <t>MARCHE</t>
  </si>
  <si>
    <t>SERV. DEC. AGRICOLTURA E ALIM. -ASCOLI PICENO</t>
  </si>
  <si>
    <t>CAA Coldiretti - ASCOLI PICENO - 025</t>
  </si>
  <si>
    <t>TORQUATI ANGELO E MARZIALI SILVANA SOC.SEMPLICE</t>
  </si>
  <si>
    <t>AGEA.ASR.2015.0593539</t>
  </si>
  <si>
    <t>AGEA.ASR.2016.0440012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</si>
</sst>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0" xfId="0" applyFont="1"/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wrapText="1"/>
    </xf>
    <xf numFmtId="14" fontId="2" fillId="0" borderId="4" xfId="0" applyNumberFormat="1" applyFont="1" applyBorder="1" applyAlignment="1">
      <alignment wrapText="1"/>
    </xf>
    <xf numFmtId="4" fontId="2" fillId="0" borderId="4" xfId="0" applyNumberFormat="1" applyFont="1" applyBorder="1" applyAlignment="1">
      <alignment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"/>
  <sheetViews>
    <sheetView showGridLines="0" tabSelected="1" workbookViewId="0">
      <selection activeCell="E20" sqref="E20"/>
    </sheetView>
  </sheetViews>
  <sheetFormatPr defaultRowHeight="15" x14ac:dyDescent="0.25"/>
  <cols>
    <col min="1" max="1" width="15.5703125" style="4" bestFit="1" customWidth="1"/>
    <col min="2" max="2" width="16.28515625" style="4" bestFit="1" customWidth="1"/>
    <col min="3" max="3" width="18.42578125" style="4" bestFit="1" customWidth="1"/>
    <col min="4" max="4" width="36.5703125" style="4" bestFit="1" customWidth="1"/>
    <col min="5" max="5" width="32.42578125" style="4" bestFit="1" customWidth="1"/>
    <col min="6" max="6" width="35.85546875" style="4" bestFit="1" customWidth="1"/>
    <col min="7" max="7" width="8.42578125" style="4" bestFit="1" customWidth="1"/>
    <col min="8" max="8" width="12.7109375" style="4" bestFit="1" customWidth="1"/>
    <col min="9" max="9" width="21.140625" style="4" bestFit="1" customWidth="1"/>
    <col min="10" max="10" width="20.140625" style="4" bestFit="1" customWidth="1"/>
    <col min="11" max="12" width="17" style="4" bestFit="1" customWidth="1"/>
    <col min="13" max="13" width="19.140625" style="4" customWidth="1"/>
    <col min="14" max="14" width="36.5703125" style="4" bestFit="1" customWidth="1"/>
    <col min="15" max="15" width="18.85546875" style="4" bestFit="1" customWidth="1"/>
    <col min="16" max="16" width="23" style="4" bestFit="1" customWidth="1"/>
    <col min="17" max="17" width="16.28515625" style="4" bestFit="1" customWidth="1"/>
    <col min="18" max="18" width="17.85546875" style="4" bestFit="1" customWidth="1"/>
    <col min="19" max="19" width="20.28515625" style="4" bestFit="1" customWidth="1"/>
    <col min="20" max="20" width="18.42578125" style="4" bestFit="1" customWidth="1"/>
    <col min="21" max="21" width="24.5703125" style="4" bestFit="1" customWidth="1"/>
    <col min="22" max="23" width="27.140625" style="4" bestFit="1" customWidth="1"/>
    <col min="24" max="24" width="33.85546875" style="4" bestFit="1" customWidth="1"/>
    <col min="25" max="16384" width="9.140625" style="4"/>
  </cols>
  <sheetData>
    <row r="1" spans="1:24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3"/>
    </row>
    <row r="2" spans="1:24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3"/>
    </row>
    <row r="3" spans="1:24" x14ac:dyDescent="0.25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  <c r="N3" s="5" t="s">
        <v>14</v>
      </c>
      <c r="O3" s="5" t="s">
        <v>15</v>
      </c>
      <c r="P3" s="5" t="s">
        <v>16</v>
      </c>
      <c r="Q3" s="5" t="s">
        <v>17</v>
      </c>
      <c r="R3" s="5" t="s">
        <v>18</v>
      </c>
      <c r="S3" s="5" t="s">
        <v>19</v>
      </c>
      <c r="T3" s="5" t="s">
        <v>20</v>
      </c>
      <c r="U3" s="5" t="s">
        <v>21</v>
      </c>
      <c r="V3" s="5" t="s">
        <v>22</v>
      </c>
      <c r="W3" s="5" t="s">
        <v>23</v>
      </c>
      <c r="X3" s="5" t="s">
        <v>24</v>
      </c>
    </row>
    <row r="4" spans="1:24" ht="24.75" x14ac:dyDescent="0.25">
      <c r="A4" s="6" t="s">
        <v>25</v>
      </c>
      <c r="B4" s="6" t="s">
        <v>26</v>
      </c>
      <c r="C4" s="6" t="s">
        <v>34</v>
      </c>
      <c r="D4" s="6" t="s">
        <v>35</v>
      </c>
      <c r="E4" s="6" t="s">
        <v>32</v>
      </c>
      <c r="F4" s="6" t="s">
        <v>36</v>
      </c>
      <c r="G4" s="6">
        <v>2014</v>
      </c>
      <c r="H4" s="6" t="str">
        <f>CONCATENATE("44715728018")</f>
        <v>44715728018</v>
      </c>
      <c r="I4" s="6" t="s">
        <v>33</v>
      </c>
      <c r="J4" s="6" t="s">
        <v>28</v>
      </c>
      <c r="K4" s="6" t="str">
        <f>CONCATENATE("214")</f>
        <v>214</v>
      </c>
      <c r="L4" s="6" t="str">
        <f>CONCATENATE("11 11.2 4b")</f>
        <v>11 11.2 4b</v>
      </c>
      <c r="M4" s="6" t="str">
        <f>CONCATENATE("00845210442")</f>
        <v>00845210442</v>
      </c>
      <c r="N4" s="6" t="s">
        <v>37</v>
      </c>
      <c r="O4" s="6" t="s">
        <v>38</v>
      </c>
      <c r="P4" s="7">
        <v>42177</v>
      </c>
      <c r="Q4" s="6" t="s">
        <v>29</v>
      </c>
      <c r="R4" s="6" t="s">
        <v>30</v>
      </c>
      <c r="S4" s="6" t="s">
        <v>31</v>
      </c>
      <c r="T4" s="8">
        <v>1276.71</v>
      </c>
      <c r="U4" s="6">
        <v>550.52</v>
      </c>
      <c r="V4" s="6">
        <v>508.39</v>
      </c>
      <c r="W4" s="6">
        <v>0</v>
      </c>
      <c r="X4" s="6">
        <v>217.8</v>
      </c>
    </row>
    <row r="5" spans="1:24" ht="24.75" x14ac:dyDescent="0.25">
      <c r="A5" s="6" t="s">
        <v>25</v>
      </c>
      <c r="B5" s="6" t="s">
        <v>26</v>
      </c>
      <c r="C5" s="6" t="s">
        <v>34</v>
      </c>
      <c r="D5" s="6" t="s">
        <v>35</v>
      </c>
      <c r="E5" s="6" t="s">
        <v>32</v>
      </c>
      <c r="F5" s="6" t="s">
        <v>36</v>
      </c>
      <c r="G5" s="6">
        <v>2015</v>
      </c>
      <c r="H5" s="6" t="str">
        <f>CONCATENATE("54715545478")</f>
        <v>54715545478</v>
      </c>
      <c r="I5" s="6" t="s">
        <v>27</v>
      </c>
      <c r="J5" s="6" t="s">
        <v>28</v>
      </c>
      <c r="K5" s="6" t="str">
        <f>CONCATENATE("214")</f>
        <v>214</v>
      </c>
      <c r="L5" s="6" t="str">
        <f>CONCATENATE("11 11.2 4b")</f>
        <v>11 11.2 4b</v>
      </c>
      <c r="M5" s="6" t="str">
        <f>CONCATENATE("00845210442")</f>
        <v>00845210442</v>
      </c>
      <c r="N5" s="6" t="s">
        <v>37</v>
      </c>
      <c r="O5" s="6" t="s">
        <v>39</v>
      </c>
      <c r="P5" s="7">
        <v>42586</v>
      </c>
      <c r="Q5" s="6" t="s">
        <v>29</v>
      </c>
      <c r="R5" s="6" t="s">
        <v>30</v>
      </c>
      <c r="S5" s="6" t="s">
        <v>31</v>
      </c>
      <c r="T5" s="8">
        <v>2625.77</v>
      </c>
      <c r="U5" s="8">
        <v>1132.23</v>
      </c>
      <c r="V5" s="8">
        <v>1045.58</v>
      </c>
      <c r="W5" s="6">
        <v>0</v>
      </c>
      <c r="X5" s="6">
        <v>447.96</v>
      </c>
    </row>
  </sheetData>
  <mergeCells count="2">
    <mergeCell ref="A1:X1"/>
    <mergeCell ref="A2:X2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Dettaglio_Domande_Pagabili_AGEA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 FERRAZZANO</dc:creator>
  <cp:lastModifiedBy>MICHELE FERRAZZANO</cp:lastModifiedBy>
  <dcterms:created xsi:type="dcterms:W3CDTF">2017-06-19T14:46:53Z</dcterms:created>
  <dcterms:modified xsi:type="dcterms:W3CDTF">2017-06-19T14:47:47Z</dcterms:modified>
</cp:coreProperties>
</file>