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0770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6" i="1" l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<sst xmlns="http://schemas.openxmlformats.org/spreadsheetml/2006/main" count="61" uniqueCount="39">
  <si>
    <t>Dettaglio Domande Pagabili Decreto 73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</si>
  <si>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</si>
  <si>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</si>
  <si>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</si>
  <si>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</si>
  <si>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</si>
  <si>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</si>
  <si>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</si>
  <si>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</si>
  <si>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</si>
  <si>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</si>
  <si>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</si>
  <si>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</si>
  <si>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</si>
  <si>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</si>
  <si>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</si>
  <si>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</si>
  <si>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</si>
  <si>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</si>
  <si>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</si>
  <si>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</si>
  <si>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</si>
  <si>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</si>
  <si>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</si>
  <si>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</si>
  <si>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</si>
  <si>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</si>
  <si>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</si>
  <si>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Trascinamenti</t>
  </si>
  <si>
    <t>In Liquidazione</t>
  </si>
  <si>
    <t>Saldo</t>
  </si>
  <si>
    <t>Co-Finanziato</t>
  </si>
  <si>
    <t>MARCHE</t>
  </si>
  <si>
    <t>SERV. DEC. AGRICOLTURA E ALIMENTAZIONE - PESARO</t>
  </si>
  <si>
    <t>CAA Coldiretti srl</t>
  </si>
  <si>
    <t>CAA Coldiretti - PESARO E URBINO - 007</t>
  </si>
  <si>
    <t>ARCANGELI FABIOLA</t>
  </si>
  <si>
    <t>CAA Coldiretti - PESARO E URBINO - 013</t>
  </si>
  <si>
    <t>GIROLOMONI GIOVANNI-BATTISTA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</si>
</sst>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showGridLines="0" tabSelected="1" topLeftCell="B1" workbookViewId="0">
      <selection activeCell="H16" sqref="H16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8" style="4" bestFit="1" customWidth="1"/>
    <col min="4" max="4" width="36.5703125" style="4" bestFit="1" customWidth="1"/>
    <col min="5" max="5" width="18.85546875" style="4" bestFit="1" customWidth="1"/>
    <col min="6" max="6" width="31.1406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7.28515625" style="4" bestFit="1" customWidth="1"/>
    <col min="14" max="14" width="36.5703125" style="4" bestFit="1" customWidth="1"/>
    <col min="15" max="15" width="13.14062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32</v>
      </c>
      <c r="D4" s="6" t="s">
        <v>33</v>
      </c>
      <c r="E4" s="6" t="s">
        <v>34</v>
      </c>
      <c r="F4" s="6" t="s">
        <v>35</v>
      </c>
      <c r="G4" s="6">
        <v>2015</v>
      </c>
      <c r="H4" s="6" t="str">
        <f>CONCATENATE("54716036493")</f>
        <v>54716036493</v>
      </c>
      <c r="I4" s="6" t="s">
        <v>27</v>
      </c>
      <c r="J4" s="6" t="s">
        <v>28</v>
      </c>
      <c r="K4" s="6" t="str">
        <f>CONCATENATE("214")</f>
        <v>214</v>
      </c>
      <c r="L4" s="6" t="str">
        <f>CONCATENATE("11 11.2 4b")</f>
        <v>11 11.2 4b</v>
      </c>
      <c r="M4" s="6" t="str">
        <f>CONCATENATE("RCNFBL60T41L081V")</f>
        <v>RCNFBL60T41L081V</v>
      </c>
      <c r="N4" s="6" t="s">
        <v>36</v>
      </c>
      <c r="O4" s="6"/>
      <c r="P4" s="7">
        <v>42877</v>
      </c>
      <c r="Q4" s="6" t="s">
        <v>29</v>
      </c>
      <c r="R4" s="6" t="s">
        <v>30</v>
      </c>
      <c r="S4" s="6" t="s">
        <v>31</v>
      </c>
      <c r="T4" s="8">
        <v>1332.48</v>
      </c>
      <c r="U4" s="6">
        <v>574.57000000000005</v>
      </c>
      <c r="V4" s="6">
        <v>530.59</v>
      </c>
      <c r="W4" s="6">
        <v>0</v>
      </c>
      <c r="X4" s="6">
        <v>227.32</v>
      </c>
    </row>
    <row r="5" spans="1:24" ht="24.75" x14ac:dyDescent="0.25">
      <c r="A5" s="6" t="s">
        <v>25</v>
      </c>
      <c r="B5" s="6" t="s">
        <v>26</v>
      </c>
      <c r="C5" s="6" t="s">
        <v>32</v>
      </c>
      <c r="D5" s="6" t="s">
        <v>33</v>
      </c>
      <c r="E5" s="6" t="s">
        <v>34</v>
      </c>
      <c r="F5" s="6" t="s">
        <v>37</v>
      </c>
      <c r="G5" s="6">
        <v>2015</v>
      </c>
      <c r="H5" s="6" t="str">
        <f>CONCATENATE("54716036873")</f>
        <v>54716036873</v>
      </c>
      <c r="I5" s="6" t="s">
        <v>27</v>
      </c>
      <c r="J5" s="6" t="s">
        <v>28</v>
      </c>
      <c r="K5" s="6" t="str">
        <f>CONCATENATE("214")</f>
        <v>214</v>
      </c>
      <c r="L5" s="6" t="str">
        <f>CONCATENATE("11 11.2 4b")</f>
        <v>11 11.2 4b</v>
      </c>
      <c r="M5" s="6" t="str">
        <f>CONCATENATE("GRLGNN83E25L500Q")</f>
        <v>GRLGNN83E25L500Q</v>
      </c>
      <c r="N5" s="6" t="s">
        <v>38</v>
      </c>
      <c r="O5" s="6"/>
      <c r="P5" s="7">
        <v>42877</v>
      </c>
      <c r="Q5" s="6" t="s">
        <v>29</v>
      </c>
      <c r="R5" s="6" t="s">
        <v>30</v>
      </c>
      <c r="S5" s="6" t="s">
        <v>31</v>
      </c>
      <c r="T5" s="8">
        <v>6944</v>
      </c>
      <c r="U5" s="8">
        <v>2994.25</v>
      </c>
      <c r="V5" s="8">
        <v>2765.1</v>
      </c>
      <c r="W5" s="6">
        <v>0</v>
      </c>
      <c r="X5" s="6">
        <v>1184.6500000000001</v>
      </c>
    </row>
    <row r="6" spans="1:24" ht="24.75" x14ac:dyDescent="0.25">
      <c r="A6" s="6" t="s">
        <v>25</v>
      </c>
      <c r="B6" s="6" t="s">
        <v>26</v>
      </c>
      <c r="C6" s="6" t="s">
        <v>32</v>
      </c>
      <c r="D6" s="6" t="s">
        <v>33</v>
      </c>
      <c r="E6" s="6" t="s">
        <v>34</v>
      </c>
      <c r="F6" s="6" t="s">
        <v>37</v>
      </c>
      <c r="G6" s="6">
        <v>2015</v>
      </c>
      <c r="H6" s="6" t="str">
        <f>CONCATENATE("54716036865")</f>
        <v>54716036865</v>
      </c>
      <c r="I6" s="6" t="s">
        <v>27</v>
      </c>
      <c r="J6" s="6" t="s">
        <v>28</v>
      </c>
      <c r="K6" s="6" t="str">
        <f>CONCATENATE("214")</f>
        <v>214</v>
      </c>
      <c r="L6" s="6" t="str">
        <f>CONCATENATE("11 11.2 4b")</f>
        <v>11 11.2 4b</v>
      </c>
      <c r="M6" s="6" t="str">
        <f>CONCATENATE("GRLGNN83E25L500Q")</f>
        <v>GRLGNN83E25L500Q</v>
      </c>
      <c r="N6" s="6" t="s">
        <v>38</v>
      </c>
      <c r="O6" s="6"/>
      <c r="P6" s="7">
        <v>42877</v>
      </c>
      <c r="Q6" s="6" t="s">
        <v>29</v>
      </c>
      <c r="R6" s="6" t="s">
        <v>30</v>
      </c>
      <c r="S6" s="6" t="s">
        <v>31</v>
      </c>
      <c r="T6" s="8">
        <v>2621.0100000000002</v>
      </c>
      <c r="U6" s="8">
        <v>1130.18</v>
      </c>
      <c r="V6" s="8">
        <v>1043.69</v>
      </c>
      <c r="W6" s="6">
        <v>0</v>
      </c>
      <c r="X6" s="6">
        <v>447.14</v>
      </c>
    </row>
  </sheetData>
  <mergeCells count="2">
    <mergeCell ref="A1:X1"/>
    <mergeCell ref="A2:X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2017-05-26T13:15:42Z</dcterms:created>
  <dcterms:modified xsi:type="dcterms:W3CDTF">2017-05-26T13:16:05Z</dcterms:modified>
</cp:coreProperties>
</file>