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055"/>
  </bookViews>
  <sheets>
    <sheet name="Dettaglio_Domande_Pagabili_AGEA" sheetId="1" r:id="rId1"/>
  </sheets>
  <definedNames>
    <definedName name="_xlnm._FilterDatabase" localSheetId="0" hidden="1">Dettaglio_Domande_Pagabili_AGEA!$A$3:$X$5</definedName>
  </definedNames>
  <calcPr calcId="145621"/>
</workbook>
</file>

<file path=xl/calcChain.xml><?xml version="1.0" encoding="utf-8"?>
<calcChain xmlns="http://schemas.openxmlformats.org/spreadsheetml/2006/main">
  <c r="M5" i="1" l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<sst xmlns="http://schemas.openxmlformats.org/spreadsheetml/2006/main" count="51" uniqueCount="44">
  <si>
    <t>Dettaglio Domande Pagabili Decreto 71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</si>
  <si>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</si>
  <si>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</si>
  <si>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</si>
  <si>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</si>
  <si>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</si>
  <si>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</si>
  <si>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</si>
  <si>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</si>
  <si>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</si>
  <si>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</si>
  <si>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</si>
  <si>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</si>
  <si>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</si>
  <si>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</si>
  <si>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</si>
  <si>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</si>
  <si>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</si>
  <si>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</si>
  <si>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</si>
  <si>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</si>
  <si>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</si>
  <si>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</si>
  <si>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</si>
  <si>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</si>
  <si>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</si>
  <si>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</si>
  <si>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NO</t>
  </si>
  <si>
    <t>Trascinamenti</t>
  </si>
  <si>
    <t>In Liquidazione</t>
  </si>
  <si>
    <t>Saldo</t>
  </si>
  <si>
    <t>Co-Finanziato</t>
  </si>
  <si>
    <t>CAA Copagri srl</t>
  </si>
  <si>
    <t>Misure Strutturali</t>
  </si>
  <si>
    <t>IN PROPRIO</t>
  </si>
  <si>
    <t>SAL</t>
  </si>
  <si>
    <t>MARCHE</t>
  </si>
  <si>
    <t>SERV. DEC. AGRICOLTURA E ALIMENTAZIONE - ANCONA</t>
  </si>
  <si>
    <t>CAA Copagri - ANCONA - 502</t>
  </si>
  <si>
    <t>MAGRINI CATIA</t>
  </si>
  <si>
    <t>AGEA.ASR.2017.0167516</t>
  </si>
  <si>
    <t>SERV. DEC. AGRICOLTURA E ALIM. -ASCOLI PICENO</t>
  </si>
  <si>
    <t>CONSORZIO DI BONIFICA DELLE MARCHE</t>
  </si>
  <si>
    <t>AGEA.ASR.2015.1364501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</si>
</sst>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4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showGridLines="0" tabSelected="1" zoomScaleNormal="100" workbookViewId="0">
      <selection activeCell="E34" sqref="E34"/>
    </sheetView>
  </sheetViews>
  <sheetFormatPr defaultColWidth="8.85546875" defaultRowHeight="9" x14ac:dyDescent="0.15"/>
  <cols>
    <col min="1" max="1" width="15" style="4" bestFit="1" customWidth="1"/>
    <col min="2" max="2" width="12.140625" style="4" bestFit="1" customWidth="1"/>
    <col min="3" max="3" width="11.140625" style="4" bestFit="1" customWidth="1"/>
    <col min="4" max="4" width="35.5703125" style="4" bestFit="1" customWidth="1"/>
    <col min="5" max="5" width="25.5703125" style="4" bestFit="1" customWidth="1"/>
    <col min="6" max="6" width="32.28515625" style="4" bestFit="1" customWidth="1"/>
    <col min="7" max="7" width="8.28515625" style="4" bestFit="1" customWidth="1"/>
    <col min="8" max="8" width="12.28515625" style="4" bestFit="1" customWidth="1"/>
    <col min="9" max="9" width="19.85546875" style="4" bestFit="1" customWidth="1"/>
    <col min="10" max="10" width="19.5703125" style="4" bestFit="1" customWidth="1"/>
    <col min="11" max="12" width="16.28515625" style="4" bestFit="1" customWidth="1"/>
    <col min="13" max="13" width="19" style="4" customWidth="1"/>
    <col min="14" max="14" width="35.5703125" style="4" bestFit="1" customWidth="1"/>
    <col min="15" max="15" width="15.28515625" style="4" bestFit="1" customWidth="1"/>
    <col min="16" max="16" width="22.5703125" style="4" bestFit="1" customWidth="1"/>
    <col min="17" max="17" width="15.28515625" style="4" bestFit="1" customWidth="1"/>
    <col min="18" max="18" width="17.42578125" style="4" bestFit="1" customWidth="1"/>
    <col min="19" max="19" width="19.85546875" style="4" bestFit="1" customWidth="1"/>
    <col min="20" max="20" width="17.85546875" style="10" bestFit="1" customWidth="1"/>
    <col min="21" max="21" width="24.28515625" style="4" bestFit="1" customWidth="1"/>
    <col min="22" max="22" width="26.140625" style="4" bestFit="1" customWidth="1"/>
    <col min="23" max="23" width="26.28515625" style="4" bestFit="1" customWidth="1"/>
    <col min="24" max="24" width="32.7109375" style="4" bestFit="1" customWidth="1"/>
    <col min="25" max="16384" width="8.85546875" style="4"/>
  </cols>
  <sheetData>
    <row r="1" spans="1:24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</row>
    <row r="3" spans="1:24" ht="27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6" t="s">
        <v>20</v>
      </c>
      <c r="U3" s="5" t="s">
        <v>21</v>
      </c>
      <c r="V3" s="5" t="s">
        <v>22</v>
      </c>
      <c r="W3" s="5" t="s">
        <v>23</v>
      </c>
      <c r="X3" s="5" t="s">
        <v>24</v>
      </c>
    </row>
    <row r="4" spans="1:24" ht="18" x14ac:dyDescent="0.15">
      <c r="A4" s="7" t="s">
        <v>25</v>
      </c>
      <c r="B4" s="7" t="s">
        <v>26</v>
      </c>
      <c r="C4" s="7" t="s">
        <v>36</v>
      </c>
      <c r="D4" s="7" t="s">
        <v>37</v>
      </c>
      <c r="E4" s="7" t="s">
        <v>32</v>
      </c>
      <c r="F4" s="7" t="s">
        <v>38</v>
      </c>
      <c r="G4" s="7">
        <v>2014</v>
      </c>
      <c r="H4" s="7" t="str">
        <f>CONCATENATE("44715100051")</f>
        <v>44715100051</v>
      </c>
      <c r="I4" s="7" t="s">
        <v>27</v>
      </c>
      <c r="J4" s="7" t="s">
        <v>28</v>
      </c>
      <c r="K4" s="7" t="str">
        <f>CONCATENATE("214")</f>
        <v>214</v>
      </c>
      <c r="L4" s="7" t="str">
        <f>CONCATENATE("11 11.2 4b")</f>
        <v>11 11.2 4b</v>
      </c>
      <c r="M4" s="7" t="str">
        <f>CONCATENATE("MGRCTA63M52C357V")</f>
        <v>MGRCTA63M52C357V</v>
      </c>
      <c r="N4" s="7" t="s">
        <v>39</v>
      </c>
      <c r="O4" s="7" t="s">
        <v>40</v>
      </c>
      <c r="P4" s="8">
        <v>42822</v>
      </c>
      <c r="Q4" s="7" t="s">
        <v>29</v>
      </c>
      <c r="R4" s="7" t="s">
        <v>30</v>
      </c>
      <c r="S4" s="7" t="s">
        <v>31</v>
      </c>
      <c r="T4" s="9">
        <v>416.75</v>
      </c>
      <c r="U4" s="7">
        <v>179.7</v>
      </c>
      <c r="V4" s="7">
        <v>165.95</v>
      </c>
      <c r="W4" s="7">
        <v>0</v>
      </c>
      <c r="X4" s="7">
        <v>71.099999999999994</v>
      </c>
    </row>
    <row r="5" spans="1:24" ht="18" x14ac:dyDescent="0.15">
      <c r="A5" s="7" t="s">
        <v>25</v>
      </c>
      <c r="B5" s="7" t="s">
        <v>33</v>
      </c>
      <c r="C5" s="7" t="s">
        <v>36</v>
      </c>
      <c r="D5" s="7" t="s">
        <v>41</v>
      </c>
      <c r="E5" s="7" t="s">
        <v>34</v>
      </c>
      <c r="F5" s="7" t="s">
        <v>34</v>
      </c>
      <c r="G5" s="7">
        <v>2008</v>
      </c>
      <c r="H5" s="7" t="str">
        <f>CONCATENATE("84758386506")</f>
        <v>84758386506</v>
      </c>
      <c r="I5" s="7" t="s">
        <v>27</v>
      </c>
      <c r="J5" s="7" t="s">
        <v>28</v>
      </c>
      <c r="K5" s="7" t="str">
        <f>CONCATENATE("125")</f>
        <v>125</v>
      </c>
      <c r="L5" s="7" t="str">
        <f>CONCATENATE("4 4.3 5a")</f>
        <v>4 4.3 5a</v>
      </c>
      <c r="M5" s="7" t="str">
        <f>CONCATENATE("92049990416")</f>
        <v>92049990416</v>
      </c>
      <c r="N5" s="7" t="s">
        <v>42</v>
      </c>
      <c r="O5" s="7" t="s">
        <v>43</v>
      </c>
      <c r="P5" s="8">
        <v>42365</v>
      </c>
      <c r="Q5" s="7" t="s">
        <v>29</v>
      </c>
      <c r="R5" s="7" t="s">
        <v>35</v>
      </c>
      <c r="S5" s="7" t="s">
        <v>31</v>
      </c>
      <c r="T5" s="9">
        <v>882132.23</v>
      </c>
      <c r="U5" s="9">
        <v>380375.42</v>
      </c>
      <c r="V5" s="9">
        <v>351265.05</v>
      </c>
      <c r="W5" s="7">
        <v>0</v>
      </c>
      <c r="X5" s="7">
        <v>150491.76</v>
      </c>
    </row>
  </sheetData>
  <mergeCells count="2">
    <mergeCell ref="A1:X1"/>
    <mergeCell ref="A2:X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2017-05-18T14:17:56Z</dcterms:created>
  <dcterms:modified xsi:type="dcterms:W3CDTF">2017-05-18T14:18:33Z</dcterms:modified>
</cp:coreProperties>
</file>