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595" yWindow="1020" windowWidth="23925" windowHeight="11385" activeTab="1"/>
  </bookViews>
  <sheets>
    <sheet name="Allegato A" sheetId="1" r:id="rId1"/>
    <sheet name="Allegato B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" i="2" l="1"/>
  <c r="I6" i="2"/>
  <c r="H6" i="2"/>
  <c r="G6" i="2"/>
  <c r="I5" i="2" l="1"/>
  <c r="J5" i="2" l="1"/>
  <c r="H5" i="2"/>
  <c r="J4" i="2" l="1"/>
  <c r="I4" i="2"/>
  <c r="H4" i="2"/>
</calcChain>
</file>

<file path=xl/sharedStrings.xml><?xml version="1.0" encoding="utf-8"?>
<sst xmlns="http://schemas.openxmlformats.org/spreadsheetml/2006/main" count="46" uniqueCount="31">
  <si>
    <t>Punteggio</t>
  </si>
  <si>
    <t>Importo Spesa ammissibile</t>
  </si>
  <si>
    <t xml:space="preserve"> % contributo (b/a)</t>
  </si>
  <si>
    <t>Richiedente</t>
  </si>
  <si>
    <t>C.F./P.IVA</t>
  </si>
  <si>
    <t>Indirizzo</t>
  </si>
  <si>
    <t>Città</t>
  </si>
  <si>
    <t>CAP</t>
  </si>
  <si>
    <t>Codice pratica</t>
  </si>
  <si>
    <t>Contributo CONCEDIBILE</t>
  </si>
  <si>
    <t>1°</t>
  </si>
  <si>
    <t>Contributo concesso</t>
  </si>
  <si>
    <t xml:space="preserve"> </t>
  </si>
  <si>
    <t>Note</t>
  </si>
  <si>
    <t xml:space="preserve">Allegato B:  CONCESSIONE CONTRIBUTI Azione 2.B - Reg. (UE) n. 1303/2013 e Reg. (UE) n. 508/2014. PO FEAMP 2014/2020 - Priorità IV - Sviluppo locale di tipo partecipativo (CLLD).  Risorsa Ambientale </t>
  </si>
  <si>
    <t>Allegato A:  GRADUATORIA ISTANZE AMMESSE A CONTRIBUTO AVVISO PUBBLICO Azione 2.B - Reg. (UE) n. 1303/2013 e Reg. (UE) n. 508/2014. PO FEAMP 2014/2020 - Priorità IV - Risorsa Ambientale</t>
  </si>
  <si>
    <t>2018.2b/FMS/01</t>
  </si>
  <si>
    <t>San Bendetto del Tronto</t>
  </si>
  <si>
    <t>2°</t>
  </si>
  <si>
    <t>2018.2b/FMS/02</t>
  </si>
  <si>
    <t>Comune di Grottammare</t>
  </si>
  <si>
    <t>Grottammare</t>
  </si>
  <si>
    <t>Viale A. De Gasperi, 124</t>
  </si>
  <si>
    <t>00360140446</t>
  </si>
  <si>
    <t>Via Marconi, 50</t>
  </si>
  <si>
    <t>Comune di San Benedetto del Tronto</t>
  </si>
  <si>
    <t>00360140446 </t>
  </si>
  <si>
    <t>C.F. 82000670446
P.IVA 00403440449</t>
  </si>
  <si>
    <t>capitolo 2160310047  UE (50%)</t>
  </si>
  <si>
    <t>capitolo  2160310046   STATO  (35 %)</t>
  </si>
  <si>
    <t>capitolo   2160310027
Regione  (15 %)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</si>
</sst>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0"/>
      <color rgb="FF000000"/>
      <name val="Verdana"/>
      <family val="2"/>
    </font>
    <font>
      <i/>
      <sz val="13"/>
      <color rgb="FF536074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8" fontId="5" fillId="0" borderId="1" xfId="0" applyNumberFormat="1" applyFont="1" applyBorder="1" applyAlignment="1">
      <alignment horizontal="center" vertical="center" wrapText="1"/>
    </xf>
    <xf numFmtId="8" fontId="0" fillId="0" borderId="0" xfId="0" applyNumberFormat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49" fontId="0" fillId="3" borderId="1" xfId="0" applyNumberFormat="1" applyFill="1" applyBorder="1" applyAlignment="1">
      <alignment horizontal="left" vertical="center" wrapText="1"/>
    </xf>
    <xf numFmtId="0" fontId="6" fillId="0" borderId="0" xfId="0" applyFont="1"/>
    <xf numFmtId="8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3" borderId="1" xfId="0" applyFill="1" applyBorder="1" applyAlignment="1">
      <alignment horizontal="right" vertical="center" wrapText="1"/>
    </xf>
    <xf numFmtId="0" fontId="6" fillId="0" borderId="1" xfId="0" applyFont="1" applyBorder="1" applyAlignment="1">
      <alignment vertical="center"/>
    </xf>
    <xf numFmtId="8" fontId="8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M14"/>
  <sheetViews>
    <sheetView topLeftCell="B1" workbookViewId="0">
      <selection activeCell="I21" sqref="I20:I21"/>
    </sheetView>
  </sheetViews>
  <sheetFormatPr defaultRowHeight="15" x14ac:dyDescent="0.25"/>
  <cols>
    <col min="1" max="1" width="6.42578125" style="2" customWidth="1"/>
    <col min="2" max="2" width="4.5703125" style="2" customWidth="1"/>
    <col min="3" max="3" width="11.42578125" style="2" customWidth="1"/>
    <col min="4" max="4" width="15.28515625" style="2" bestFit="1" customWidth="1"/>
    <col min="5" max="5" width="34.85546875" style="2" customWidth="1"/>
    <col min="6" max="6" width="18.85546875" style="2" customWidth="1"/>
    <col min="7" max="7" width="23.5703125" style="2" customWidth="1"/>
    <col min="8" max="8" width="24.5703125" style="2" customWidth="1"/>
    <col min="9" max="9" width="9.140625" style="2"/>
    <col min="10" max="10" width="13.140625" style="2" bestFit="1" customWidth="1"/>
    <col min="11" max="11" width="11.85546875" style="2" bestFit="1" customWidth="1"/>
    <col min="12" max="12" width="12.28515625" style="2" customWidth="1"/>
    <col min="13" max="13" width="37.7109375" style="2" customWidth="1"/>
    <col min="14" max="16384" width="9.140625" style="2"/>
  </cols>
  <sheetData>
    <row r="3" spans="2:13" ht="51.75" customHeight="1" x14ac:dyDescent="0.25">
      <c r="B3" s="26" t="s">
        <v>15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2:13" ht="15.75" x14ac:dyDescent="0.25">
      <c r="B4" s="3"/>
    </row>
    <row r="6" spans="2:13" ht="25.5" x14ac:dyDescent="0.25">
      <c r="C6" s="1" t="s">
        <v>0</v>
      </c>
      <c r="D6" s="1" t="s">
        <v>8</v>
      </c>
      <c r="E6" s="1" t="s">
        <v>3</v>
      </c>
      <c r="F6" s="1" t="s">
        <v>4</v>
      </c>
      <c r="G6" s="1" t="s">
        <v>5</v>
      </c>
      <c r="H6" s="1" t="s">
        <v>6</v>
      </c>
      <c r="I6" s="1" t="s">
        <v>7</v>
      </c>
      <c r="J6" s="1" t="s">
        <v>1</v>
      </c>
      <c r="K6" s="1" t="s">
        <v>9</v>
      </c>
      <c r="L6" s="1" t="s">
        <v>2</v>
      </c>
      <c r="M6" s="1" t="s">
        <v>13</v>
      </c>
    </row>
    <row r="7" spans="2:13" x14ac:dyDescent="0.25">
      <c r="B7" s="9" t="s">
        <v>10</v>
      </c>
      <c r="C7" s="10">
        <v>7</v>
      </c>
      <c r="D7" s="11" t="s">
        <v>19</v>
      </c>
      <c r="E7" s="12" t="s">
        <v>25</v>
      </c>
      <c r="F7" s="15" t="s">
        <v>23</v>
      </c>
      <c r="G7" s="14" t="s">
        <v>22</v>
      </c>
      <c r="H7" s="14" t="s">
        <v>17</v>
      </c>
      <c r="I7" s="14">
        <v>63074</v>
      </c>
      <c r="J7" s="7">
        <v>15000</v>
      </c>
      <c r="K7" s="7">
        <v>15000</v>
      </c>
      <c r="L7" s="13">
        <v>1</v>
      </c>
      <c r="M7" s="11"/>
    </row>
    <row r="8" spans="2:13" ht="30" x14ac:dyDescent="0.25">
      <c r="B8" s="9" t="s">
        <v>18</v>
      </c>
      <c r="C8" s="10">
        <v>6</v>
      </c>
      <c r="D8" s="11" t="s">
        <v>16</v>
      </c>
      <c r="E8" s="12" t="s">
        <v>20</v>
      </c>
      <c r="F8" s="21" t="s">
        <v>27</v>
      </c>
      <c r="G8" s="24" t="s">
        <v>24</v>
      </c>
      <c r="H8" s="11" t="s">
        <v>21</v>
      </c>
      <c r="I8" s="14">
        <v>63066</v>
      </c>
      <c r="J8" s="7">
        <v>20000</v>
      </c>
      <c r="K8" s="7">
        <v>20000</v>
      </c>
      <c r="L8" s="13">
        <v>1</v>
      </c>
      <c r="M8" s="11"/>
    </row>
    <row r="9" spans="2:13" x14ac:dyDescent="0.2">
      <c r="G9" s="16"/>
    </row>
    <row r="11" spans="2:13" x14ac:dyDescent="0.25">
      <c r="D11" s="2" t="s">
        <v>12</v>
      </c>
      <c r="J11" s="8"/>
      <c r="K11" s="8"/>
    </row>
    <row r="14" spans="2:13" x14ac:dyDescent="0.25">
      <c r="K14" s="8"/>
    </row>
  </sheetData>
  <mergeCells count="1">
    <mergeCell ref="B3:M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I3" sqref="I3"/>
    </sheetView>
  </sheetViews>
  <sheetFormatPr defaultRowHeight="15" x14ac:dyDescent="0.25"/>
  <cols>
    <col min="1" max="1" width="21" style="5" customWidth="1"/>
    <col min="2" max="2" width="39.28515625" style="5" customWidth="1"/>
    <col min="3" max="3" width="21.5703125" style="5" customWidth="1"/>
    <col min="4" max="4" width="27.42578125" style="5" customWidth="1"/>
    <col min="5" max="5" width="23" style="5" customWidth="1"/>
    <col min="6" max="6" width="7" style="5" customWidth="1"/>
    <col min="7" max="7" width="11.85546875" style="5" bestFit="1" customWidth="1"/>
    <col min="8" max="8" width="12.85546875" style="5" customWidth="1"/>
    <col min="9" max="9" width="14" style="5" customWidth="1"/>
    <col min="10" max="10" width="14.28515625" style="5" customWidth="1"/>
    <col min="11" max="16384" width="9.140625" style="5"/>
  </cols>
  <sheetData>
    <row r="1" spans="1:10" ht="72" customHeight="1" x14ac:dyDescent="0.25">
      <c r="A1" s="26" t="s">
        <v>14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5.7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</row>
    <row r="3" spans="1:10" ht="63.75" customHeight="1" x14ac:dyDescent="0.25">
      <c r="A3" s="6" t="s">
        <v>8</v>
      </c>
      <c r="B3" s="6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6" t="s">
        <v>11</v>
      </c>
      <c r="H3" s="6" t="s">
        <v>28</v>
      </c>
      <c r="I3" s="6" t="s">
        <v>29</v>
      </c>
      <c r="J3" s="6" t="s">
        <v>30</v>
      </c>
    </row>
    <row r="4" spans="1:10" x14ac:dyDescent="0.25">
      <c r="A4" s="11" t="s">
        <v>19</v>
      </c>
      <c r="B4" s="12" t="s">
        <v>25</v>
      </c>
      <c r="C4" s="4" t="s">
        <v>26</v>
      </c>
      <c r="D4" s="14" t="s">
        <v>22</v>
      </c>
      <c r="E4" s="14" t="s">
        <v>17</v>
      </c>
      <c r="F4" s="14">
        <v>63074</v>
      </c>
      <c r="G4" s="7">
        <v>15000</v>
      </c>
      <c r="H4" s="17">
        <f>SUM(G4*0.5)</f>
        <v>7500</v>
      </c>
      <c r="I4" s="17">
        <f>SUM(G4*0.35)</f>
        <v>5250</v>
      </c>
      <c r="J4" s="17">
        <f>SUM(G4*0.15)</f>
        <v>2250</v>
      </c>
    </row>
    <row r="5" spans="1:10" ht="33" customHeight="1" x14ac:dyDescent="0.25">
      <c r="A5" s="19" t="s">
        <v>16</v>
      </c>
      <c r="B5" s="20" t="s">
        <v>20</v>
      </c>
      <c r="C5" s="21" t="s">
        <v>27</v>
      </c>
      <c r="D5" s="22" t="s">
        <v>24</v>
      </c>
      <c r="E5" s="19" t="s">
        <v>21</v>
      </c>
      <c r="F5" s="23">
        <v>63066</v>
      </c>
      <c r="G5" s="7">
        <v>20000</v>
      </c>
      <c r="H5" s="17">
        <f>SUM(G5*0.5)</f>
        <v>10000</v>
      </c>
      <c r="I5" s="17">
        <f>SUM(G5*0.35)</f>
        <v>7000</v>
      </c>
      <c r="J5" s="17">
        <f>SUM(G5*0.15)</f>
        <v>3000</v>
      </c>
    </row>
    <row r="6" spans="1:10" x14ac:dyDescent="0.25">
      <c r="G6" s="25">
        <f>SUM(G4:G5)</f>
        <v>35000</v>
      </c>
      <c r="H6" s="25">
        <f t="shared" ref="H6:J6" si="0">SUM(H4:H5)</f>
        <v>17500</v>
      </c>
      <c r="I6" s="25">
        <f t="shared" si="0"/>
        <v>12250</v>
      </c>
      <c r="J6" s="25">
        <f t="shared" si="0"/>
        <v>5250</v>
      </c>
    </row>
    <row r="7" spans="1:10" x14ac:dyDescent="0.2">
      <c r="C7" s="16"/>
    </row>
    <row r="9" spans="1:10" ht="16.5" x14ac:dyDescent="0.25">
      <c r="B9" s="18"/>
    </row>
  </sheetData>
  <mergeCells count="2">
    <mergeCell ref="A2:J2"/>
    <mergeCell ref="A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Allegato A</vt:lpstr>
      <vt:lpstr>Allegato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Gagliardini Anibaldi</dc:creator>
  <cp:lastModifiedBy>Enrica Verducci</cp:lastModifiedBy>
  <dcterms:created xsi:type="dcterms:W3CDTF">2017-11-06T14:52:41Z</dcterms:created>
  <dcterms:modified xsi:type="dcterms:W3CDTF">2019-03-22T13:31:41Z</dcterms:modified>
</cp:coreProperties>
</file>