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teo_cuicchi\Desktop\"/>
    </mc:Choice>
  </mc:AlternateContent>
  <bookViews>
    <workbookView xWindow="0" yWindow="60" windowWidth="25440" windowHeight="11775"/>
  </bookViews>
  <sheets>
    <sheet name="Allegato C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H6" i="3" l="1"/>
  <c r="F4" i="3"/>
  <c r="G4" i="3"/>
  <c r="H4" i="3"/>
  <c r="G6" i="3"/>
  <c r="F6" i="3" l="1"/>
  <c r="H5" i="3"/>
  <c r="G5" i="3"/>
  <c r="F5" i="3"/>
  <c r="H3" i="3"/>
  <c r="G3" i="3"/>
  <c r="F3" i="3"/>
  <c r="H7" i="3"/>
  <c r="G7" i="3"/>
  <c r="F7" i="3"/>
  <c r="F8" i="3" l="1"/>
  <c r="H8" i="3"/>
</calcChain>
</file>

<file path=xl/sharedStrings.xml><?xml version="1.0" encoding="utf-8"?>
<sst xmlns="http://schemas.openxmlformats.org/spreadsheetml/2006/main" count="31" uniqueCount="26">
  <si>
    <t>Punteggio</t>
  </si>
  <si>
    <t>Codice pratica</t>
  </si>
  <si>
    <t>Richiedente</t>
  </si>
  <si>
    <t>COMUNE DI PEDASO</t>
  </si>
  <si>
    <t>COMUNE DI FANO</t>
  </si>
  <si>
    <t>COMUNE DI FALCONARA MARITTIMA</t>
  </si>
  <si>
    <t>1°</t>
  </si>
  <si>
    <t>capitolo 2160310047   UE (50%)</t>
  </si>
  <si>
    <t>capitolo  2160310046    STATO  (35 %)</t>
  </si>
  <si>
    <t>capitolo   2160310027       Regione  (15 %)</t>
  </si>
  <si>
    <t>Contributo concesso</t>
  </si>
  <si>
    <t>COMUNE DI  SAN BENEDETTO DEL TRONTO</t>
  </si>
  <si>
    <t>01/COMlett. g/2017</t>
  </si>
  <si>
    <t>02/COMlett.g/2017</t>
  </si>
  <si>
    <t>03/COMlett.g/2017</t>
  </si>
  <si>
    <t>04/COMlett.g/2017</t>
  </si>
  <si>
    <t>COMUNE DI GROTTAMMARE</t>
  </si>
  <si>
    <t>05/COMlett.g/2017</t>
  </si>
  <si>
    <t>2.1</t>
  </si>
  <si>
    <t>2°</t>
  </si>
  <si>
    <t>3°</t>
  </si>
  <si>
    <t>4°</t>
  </si>
  <si>
    <t>5°</t>
  </si>
  <si>
    <t>Allegato C: CONCESSIONE CONTRIBUTI ISTANZE AMMESSE AVVISO PUBBLICO n. 13 del 25/07/2017 relativo al PO FEAMP 2014/2020, priorità 5– DGR n. 782 del 18/07/2016 – misura 5.68 MISURE CONNESSE ALLA COMMERCIALIZZAZIONE lettera g</t>
  </si>
  <si>
    <t xml:space="preserve"> 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</si>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</sst>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€&quot;\ #,##0.00;[Red]\-&quot;€&quot;\ #,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3" xfId="0" applyBorder="1"/>
    <xf numFmtId="8" fontId="0" fillId="0" borderId="2" xfId="0" applyNumberFormat="1" applyBorder="1"/>
    <xf numFmtId="0" fontId="0" fillId="0" borderId="2" xfId="0" applyBorder="1"/>
    <xf numFmtId="8" fontId="0" fillId="0" borderId="0" xfId="0" applyNumberFormat="1"/>
    <xf numFmtId="0" fontId="0" fillId="0" borderId="2" xfId="0" applyFill="1" applyBorder="1"/>
    <xf numFmtId="8" fontId="0" fillId="0" borderId="2" xfId="0" applyNumberFormat="1" applyFill="1" applyBorder="1"/>
    <xf numFmtId="0" fontId="0" fillId="3" borderId="2" xfId="0" applyFill="1" applyBorder="1"/>
    <xf numFmtId="0" fontId="0" fillId="0" borderId="3" xfId="0" applyFill="1" applyBorder="1"/>
    <xf numFmtId="8" fontId="0" fillId="3" borderId="2" xfId="0" applyNumberFormat="1" applyFill="1" applyBorder="1"/>
    <xf numFmtId="0" fontId="3" fillId="0" borderId="0" xfId="0" applyFont="1"/>
    <xf numFmtId="0" fontId="3" fillId="0" borderId="2" xfId="0" applyFont="1" applyFill="1" applyBorder="1"/>
    <xf numFmtId="0" fontId="1" fillId="0" borderId="1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L17" sqref="L17"/>
    </sheetView>
  </sheetViews>
  <sheetFormatPr defaultRowHeight="15" x14ac:dyDescent="0.25"/>
  <cols>
    <col min="1" max="1" width="4.42578125" customWidth="1"/>
    <col min="2" max="2" width="9.85546875" customWidth="1"/>
    <col min="3" max="3" width="18" bestFit="1" customWidth="1"/>
    <col min="4" max="4" width="38.28515625" customWidth="1"/>
    <col min="5" max="5" width="13" customWidth="1"/>
    <col min="6" max="6" width="11.7109375" customWidth="1"/>
    <col min="7" max="8" width="13" customWidth="1"/>
    <col min="13" max="13" width="9.5703125" bestFit="1" customWidth="1"/>
  </cols>
  <sheetData>
    <row r="1" spans="1:8" ht="48" customHeight="1" x14ac:dyDescent="0.25">
      <c r="B1" s="14" t="s">
        <v>23</v>
      </c>
      <c r="C1" s="14"/>
      <c r="D1" s="14"/>
      <c r="E1" s="14"/>
      <c r="F1" s="14"/>
      <c r="G1" s="14"/>
      <c r="H1" s="14"/>
    </row>
    <row r="2" spans="1:8" ht="49.5" customHeight="1" x14ac:dyDescent="0.25">
      <c r="B2" s="1" t="s">
        <v>0</v>
      </c>
      <c r="C2" s="1" t="s">
        <v>1</v>
      </c>
      <c r="D2" s="1" t="s">
        <v>2</v>
      </c>
      <c r="E2" s="1" t="s">
        <v>10</v>
      </c>
      <c r="F2" s="1" t="s">
        <v>7</v>
      </c>
      <c r="G2" s="1" t="s">
        <v>8</v>
      </c>
      <c r="H2" s="1" t="s">
        <v>9</v>
      </c>
    </row>
    <row r="3" spans="1:8" ht="15.75" x14ac:dyDescent="0.25">
      <c r="A3" s="9" t="s">
        <v>6</v>
      </c>
      <c r="B3" s="2" t="s">
        <v>18</v>
      </c>
      <c r="C3" s="5" t="s">
        <v>13</v>
      </c>
      <c r="D3" s="7" t="s">
        <v>3</v>
      </c>
      <c r="E3" s="11">
        <v>8360.68</v>
      </c>
      <c r="F3" s="4">
        <f>E3/100*50</f>
        <v>4180.34</v>
      </c>
      <c r="G3" s="4">
        <f>E3/100*35</f>
        <v>2926.2380000000003</v>
      </c>
      <c r="H3" s="4">
        <f>E3/100*15</f>
        <v>1254.1020000000001</v>
      </c>
    </row>
    <row r="4" spans="1:8" ht="15.75" x14ac:dyDescent="0.25">
      <c r="A4" s="9" t="s">
        <v>19</v>
      </c>
      <c r="B4" s="2" t="s">
        <v>18</v>
      </c>
      <c r="C4" s="7" t="s">
        <v>17</v>
      </c>
      <c r="D4" s="7" t="s">
        <v>16</v>
      </c>
      <c r="E4" s="11">
        <v>9696.27</v>
      </c>
      <c r="F4" s="8">
        <f>E4/100*50</f>
        <v>4848.1350000000002</v>
      </c>
      <c r="G4" s="8">
        <f>E4/100*35</f>
        <v>3393.6945000000001</v>
      </c>
      <c r="H4" s="8">
        <f>E4/100*15</f>
        <v>1454.4404999999999</v>
      </c>
    </row>
    <row r="5" spans="1:8" ht="15.75" x14ac:dyDescent="0.25">
      <c r="A5" s="9" t="s">
        <v>20</v>
      </c>
      <c r="B5" s="2" t="s">
        <v>18</v>
      </c>
      <c r="C5" s="5" t="s">
        <v>14</v>
      </c>
      <c r="D5" s="7" t="s">
        <v>11</v>
      </c>
      <c r="E5" s="11">
        <v>10918.44</v>
      </c>
      <c r="F5" s="4">
        <f t="shared" ref="F5" si="0">E5/100*50</f>
        <v>5459.22</v>
      </c>
      <c r="G5" s="4">
        <f t="shared" ref="G5" si="1">E5/100*35</f>
        <v>3821.4540000000002</v>
      </c>
      <c r="H5" s="4">
        <f>E5/100*15</f>
        <v>1637.7660000000001</v>
      </c>
    </row>
    <row r="6" spans="1:8" ht="15.75" x14ac:dyDescent="0.25">
      <c r="A6" s="9" t="s">
        <v>21</v>
      </c>
      <c r="B6" s="2" t="s">
        <v>18</v>
      </c>
      <c r="C6" s="5" t="s">
        <v>15</v>
      </c>
      <c r="D6" s="7" t="s">
        <v>5</v>
      </c>
      <c r="E6" s="11">
        <v>18416.740000000002</v>
      </c>
      <c r="F6" s="4">
        <f t="shared" ref="F6" si="2">E6/100*50</f>
        <v>9208.3700000000008</v>
      </c>
      <c r="G6" s="4">
        <f t="shared" ref="G6" si="3">E6/100*35</f>
        <v>6445.8590000000004</v>
      </c>
      <c r="H6" s="4">
        <f>E6/100*15</f>
        <v>2762.5110000000004</v>
      </c>
    </row>
    <row r="7" spans="1:8" ht="15.75" x14ac:dyDescent="0.25">
      <c r="A7" s="9" t="s">
        <v>22</v>
      </c>
      <c r="B7" s="2" t="s">
        <v>18</v>
      </c>
      <c r="C7" s="3" t="s">
        <v>12</v>
      </c>
      <c r="D7" s="10" t="s">
        <v>4</v>
      </c>
      <c r="E7" s="11">
        <v>20000</v>
      </c>
      <c r="F7" s="4">
        <f>E7/100*50</f>
        <v>10000</v>
      </c>
      <c r="G7" s="4">
        <f>E7/100*35</f>
        <v>7000</v>
      </c>
      <c r="H7" s="4">
        <f>E7/100*15</f>
        <v>3000</v>
      </c>
    </row>
    <row r="8" spans="1:8" x14ac:dyDescent="0.25">
      <c r="D8" s="13" t="s">
        <v>25</v>
      </c>
      <c r="E8" s="4">
        <f>SUM(E3:E7)</f>
        <v>67392.13</v>
      </c>
      <c r="F8" s="4">
        <f>SUM(F3:F7)</f>
        <v>33696.065000000002</v>
      </c>
      <c r="G8" s="4">
        <v>23587.24</v>
      </c>
      <c r="H8" s="4">
        <f>SUM(H3:H7)</f>
        <v>10108.819500000001</v>
      </c>
    </row>
    <row r="10" spans="1:8" x14ac:dyDescent="0.25">
      <c r="E10" s="6" t="s">
        <v>24</v>
      </c>
      <c r="G10" s="12" t="s">
        <v>24</v>
      </c>
    </row>
  </sheetData>
  <mergeCells count="1">
    <mergeCell ref="B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Gagliardini Anibaldi</dc:creator>
  <cp:lastModifiedBy>Matteo Cuicchi</cp:lastModifiedBy>
  <cp:lastPrinted>2018-05-07T06:56:50Z</cp:lastPrinted>
  <dcterms:created xsi:type="dcterms:W3CDTF">2017-01-24T09:52:47Z</dcterms:created>
  <dcterms:modified xsi:type="dcterms:W3CDTF">2018-06-25T08:09:45Z</dcterms:modified>
</cp:coreProperties>
</file>